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ta\Desktop\"/>
    </mc:Choice>
  </mc:AlternateContent>
  <bookViews>
    <workbookView xWindow="0" yWindow="0" windowWidth="12000" windowHeight="5235"/>
  </bookViews>
  <sheets>
    <sheet name="Lembar Penguji 2" sheetId="6" r:id="rId1"/>
    <sheet name="Lembar Pembimbing" sheetId="5" r:id="rId2"/>
    <sheet name="Lembar Penguji 1" sheetId="1" r:id="rId3"/>
    <sheet name="Lembar Pengayaan Sidang" sheetId="3" r:id="rId4"/>
    <sheet name="Lembar Ketua Sidang" sheetId="4" r:id="rId5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6" l="1"/>
  <c r="G17" i="6"/>
  <c r="G16" i="6"/>
  <c r="G15" i="6"/>
  <c r="G14" i="6"/>
  <c r="G13" i="6"/>
  <c r="G12" i="6"/>
  <c r="G11" i="6"/>
  <c r="D27" i="1"/>
  <c r="D29" i="5"/>
  <c r="H13" i="5"/>
  <c r="H14" i="5"/>
  <c r="H16" i="5"/>
  <c r="H18" i="5"/>
  <c r="H19" i="5"/>
  <c r="H15" i="5"/>
  <c r="H12" i="5"/>
  <c r="H20" i="5"/>
  <c r="I18" i="5"/>
  <c r="G14" i="5"/>
  <c r="G16" i="5"/>
  <c r="G18" i="5"/>
  <c r="G19" i="5"/>
  <c r="G15" i="5"/>
  <c r="G12" i="5"/>
  <c r="G20" i="5"/>
  <c r="I14" i="5"/>
  <c r="I20" i="5"/>
  <c r="D8" i="4"/>
  <c r="H23" i="4"/>
  <c r="F17" i="4"/>
  <c r="F16" i="4"/>
  <c r="F13" i="4"/>
  <c r="F19" i="4"/>
  <c r="F18" i="4"/>
  <c r="F15" i="4"/>
  <c r="F14" i="4"/>
  <c r="G12" i="1"/>
  <c r="E14" i="4"/>
  <c r="G17" i="1"/>
  <c r="E19" i="4"/>
  <c r="G16" i="1"/>
  <c r="E18" i="4"/>
  <c r="G15" i="1"/>
  <c r="E17" i="4"/>
  <c r="G14" i="1"/>
  <c r="E16" i="4"/>
  <c r="G13" i="1"/>
  <c r="E15" i="4"/>
  <c r="G11" i="1"/>
  <c r="E13" i="4"/>
  <c r="G19" i="4"/>
  <c r="H19" i="4"/>
  <c r="G18" i="4"/>
  <c r="H18" i="4"/>
  <c r="G17" i="4"/>
  <c r="H17" i="4"/>
  <c r="G16" i="4"/>
  <c r="H16" i="4"/>
  <c r="G15" i="4"/>
  <c r="H15" i="4"/>
  <c r="G14" i="4"/>
  <c r="H14" i="4"/>
  <c r="G13" i="4"/>
  <c r="H13" i="4"/>
  <c r="H20" i="4"/>
  <c r="H24" i="4"/>
  <c r="H25" i="4"/>
</calcChain>
</file>

<file path=xl/sharedStrings.xml><?xml version="1.0" encoding="utf-8"?>
<sst xmlns="http://schemas.openxmlformats.org/spreadsheetml/2006/main" count="234" uniqueCount="99">
  <si>
    <t xml:space="preserve">Nama Mahasiswa </t>
  </si>
  <si>
    <t>:</t>
  </si>
  <si>
    <t>Nomor Induk</t>
  </si>
  <si>
    <t>Program Studi</t>
  </si>
  <si>
    <t>Kelengkapan Teori Pendukung</t>
  </si>
  <si>
    <t>Pertanyaan Utama</t>
  </si>
  <si>
    <t>Ketepatan Metode Penelitian yang digunakan</t>
  </si>
  <si>
    <t xml:space="preserve">Kedalamana Analisis Hasil Penelitian </t>
  </si>
  <si>
    <t>Kebermanfaatan Hasil Penelitian</t>
  </si>
  <si>
    <t>Ketepatan alasan perlunya dilakukan penelitian</t>
  </si>
  <si>
    <t>Kemampuan melakukan presentasi</t>
  </si>
  <si>
    <t>Butir-Butir Penilaian</t>
  </si>
  <si>
    <t>No</t>
  </si>
  <si>
    <t>Penguji 2</t>
  </si>
  <si>
    <t>Butir 1</t>
  </si>
  <si>
    <t>Butir 2</t>
  </si>
  <si>
    <t>Butir 3</t>
  </si>
  <si>
    <t>Butir 4</t>
  </si>
  <si>
    <t>Butir 5</t>
  </si>
  <si>
    <t>Butir 6</t>
  </si>
  <si>
    <t>Butir 7</t>
  </si>
  <si>
    <t>Bobot Penilaian</t>
  </si>
  <si>
    <t>&lt; Manajemen &gt;  &lt; Akuntansi &gt;  &lt; Psikologi &gt;  &lt; Ilmu Komunikasi &gt;</t>
  </si>
  <si>
    <t>Jadwal Sidang</t>
  </si>
  <si>
    <t>Ruang :</t>
  </si>
  <si>
    <t>LEMBAR PENILAIAN SIDANG</t>
  </si>
  <si>
    <t>Berikut adalah penilaian dalam ujian akademik untuk mahasiswa dibawah ini.</t>
  </si>
  <si>
    <t xml:space="preserve">Judul Karya </t>
  </si>
  <si>
    <t xml:space="preserve">PENILAIAN KARYA </t>
  </si>
  <si>
    <t>Demikian penilaian ini telah kami lakukan sebaik-baiknya demi kemajuan mahasiswa</t>
  </si>
  <si>
    <t>Tangerang Selatan (                  /                / 2018)</t>
  </si>
  <si>
    <t>Dosen Universitas Pembangunan Jaya</t>
  </si>
  <si>
    <t>Pengayaan Karya</t>
  </si>
  <si>
    <t>Butir-Butir Pengayaan</t>
  </si>
  <si>
    <t>Hal yang perlu disempurnakan</t>
  </si>
  <si>
    <t>LEMBAR PENGAYAAN SIDANG</t>
  </si>
  <si>
    <t>Berikut adalah butir-butir pengayaan untuk karya ilmiah  mahasiswa dibawah ini.</t>
  </si>
  <si>
    <t>Demikian masukan untuk pengayaan yang kami harapkan. Terima Kasih</t>
  </si>
  <si>
    <t>Konfirmasi Penyempurnaan</t>
  </si>
  <si>
    <t>Pembimbing 1</t>
  </si>
  <si>
    <t>Penguji</t>
  </si>
  <si>
    <t>Mahasiswa yang tertulis dalam lembar pengayaan ini telah melakukan proses penyempurnaan karya ilmiahnya sesuai dengan arahan penguji dan telah disetujui oleh pembimbing</t>
  </si>
  <si>
    <t>Rekapitulasi Penilaian</t>
  </si>
  <si>
    <t>Penguji 1</t>
  </si>
  <si>
    <t>Pembimbing 2</t>
  </si>
  <si>
    <t>Total Nilai</t>
  </si>
  <si>
    <t>Nilai Rerata</t>
  </si>
  <si>
    <t>Kemampuan bekerjasama dalam proses bimbingan</t>
  </si>
  <si>
    <t>Nilai Mutu</t>
  </si>
  <si>
    <t>Nilai Mutu 1</t>
  </si>
  <si>
    <t>Nilai Mutu 2</t>
  </si>
  <si>
    <t>Total Nilai Mutu</t>
  </si>
  <si>
    <t>Nilai Akhir</t>
  </si>
  <si>
    <t>Total Nilai Mutu 1 x Bobot Peran Pembimbing 1</t>
  </si>
  <si>
    <t>Total Nilai Mutu 2 x Bobot Peran Pembimbing 2</t>
  </si>
  <si>
    <t xml:space="preserve">REKAPITULASI PENILAIAN KARYA </t>
  </si>
  <si>
    <t xml:space="preserve">LEMBAR PENILAIAN BIMBINGAN </t>
  </si>
  <si>
    <t>Berikut adalah penilaian selama proses bimbingan penulisan karya ilmiah untuk mahasiswa dibawah ini.</t>
  </si>
  <si>
    <t>Bobot Peran :</t>
  </si>
  <si>
    <t>Konfirmasi Penilaian Pembimbing</t>
  </si>
  <si>
    <t>Demikian penilaian ini telah kami lakukan sebaik-baiknya selama proses penyelesaian karya ilmiah ini</t>
  </si>
  <si>
    <t>Pembimbingan</t>
  </si>
  <si>
    <t>Sidang Ilmiah</t>
  </si>
  <si>
    <t>Ketelitian Penulisan</t>
  </si>
  <si>
    <t>Total Nilai Rerata</t>
  </si>
  <si>
    <t>Nilai Pembimbingan</t>
  </si>
  <si>
    <t>Catatan Khusus</t>
  </si>
  <si>
    <t>Rekapitulasi Penilaian Sidang</t>
  </si>
  <si>
    <t>Nilai Mutu Pembimbingan</t>
  </si>
  <si>
    <t>Nilai Mutu Sidang Ilmiah</t>
  </si>
  <si>
    <t>TOTAL NILAI</t>
  </si>
  <si>
    <t>MUTU NILAI</t>
  </si>
  <si>
    <t>Ketua Sidang Ilmiah</t>
  </si>
  <si>
    <t>Catatan Sidang</t>
  </si>
  <si>
    <t>Proses Bimbingan ke:</t>
  </si>
  <si>
    <t>Tahun Akademik :</t>
  </si>
  <si>
    <t>Tenggat Akhir Bimbingan :</t>
  </si>
  <si>
    <t>Pembimbing 1 (0-100)</t>
  </si>
  <si>
    <t>Pembimbing 2 (0-100)</t>
  </si>
  <si>
    <t xml:space="preserve">LEMBAR REKAPITULASI NILAI </t>
  </si>
  <si>
    <t xml:space="preserve"> </t>
  </si>
  <si>
    <t>Komitmen terhadap tugas</t>
  </si>
  <si>
    <t>Nilai            (0-100)</t>
  </si>
  <si>
    <t>Kualitas Karya</t>
  </si>
  <si>
    <t>Kualitas Proses</t>
  </si>
  <si>
    <t>Sidang Akademik ke</t>
  </si>
  <si>
    <t>Kemampuan menggunakan landasan teori yang sesuai / BAB II</t>
  </si>
  <si>
    <t>Kemampuan mencari gagasan penelitian (mencakup fenomena, urgensi, kebaruan, manfaat dan tujuan) /  BAB I</t>
  </si>
  <si>
    <t>Kemampuan memahami masalah yang diteliti (mencakup variabel, keterkaitan dengan fenomena sebelumnya) / BAB I</t>
  </si>
  <si>
    <t>Ketrampilan melakukan pengolahan data dan analisis / BAB III dst</t>
  </si>
  <si>
    <t>Kemampuan membuat penulisan karya ilmiah (PUEBI, APA, SPOK, Sistematika, Format, dst)</t>
  </si>
  <si>
    <t>Ketepatan Metode Penelitian / BAB III</t>
  </si>
  <si>
    <t>Analisis Hasil Penelitian / BAB IV</t>
  </si>
  <si>
    <t>Ketepatan dan Kelengkapan Teori / BAB II</t>
  </si>
  <si>
    <t>Urgensi penelitian, ketepatan pemilihan variabel, tujuan dan manfaat / BAB I</t>
  </si>
  <si>
    <t>Kesimpulan, Diskusi dan Saran / BAB V</t>
  </si>
  <si>
    <t>Kemampuan melakukan presentasi dan tanya jawab</t>
  </si>
  <si>
    <t>Penulisan (APA, dll)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</si>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</sst>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8" xfId="0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/>
    <xf numFmtId="0" fontId="0" fillId="0" borderId="1" xfId="0" applyFill="1" applyBorder="1"/>
    <xf numFmtId="0" fontId="0" fillId="0" borderId="6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Border="1"/>
    <xf numFmtId="0" fontId="0" fillId="0" borderId="6" xfId="0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5" xfId="0" applyFill="1" applyBorder="1" applyAlignment="1">
      <alignment horizontal="right"/>
    </xf>
    <xf numFmtId="9" fontId="3" fillId="0" borderId="1" xfId="0" applyNumberFormat="1" applyFont="1" applyFill="1" applyBorder="1"/>
    <xf numFmtId="9" fontId="3" fillId="0" borderId="6" xfId="0" applyNumberFormat="1" applyFont="1" applyFill="1" applyBorder="1"/>
    <xf numFmtId="0" fontId="0" fillId="0" borderId="0" xfId="0" applyFill="1"/>
    <xf numFmtId="9" fontId="0" fillId="0" borderId="1" xfId="0" applyNumberForma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9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70" zoomScaleNormal="70" workbookViewId="0">
      <selection activeCell="K11" sqref="K11"/>
    </sheetView>
  </sheetViews>
  <sheetFormatPr defaultColWidth="8.85546875" defaultRowHeight="15" x14ac:dyDescent="0.25"/>
  <cols>
    <col min="1" max="1" width="3.7109375" customWidth="1"/>
    <col min="2" max="2" width="16.28515625" customWidth="1"/>
    <col min="3" max="3" width="1.42578125" customWidth="1"/>
    <col min="4" max="4" width="6.42578125" customWidth="1"/>
    <col min="5" max="5" width="38.42578125" customWidth="1"/>
    <col min="6" max="6" width="10.28515625" bestFit="1" customWidth="1"/>
  </cols>
  <sheetData>
    <row r="1" spans="1:7" x14ac:dyDescent="0.25">
      <c r="A1" s="50" t="s">
        <v>25</v>
      </c>
      <c r="B1" s="50"/>
      <c r="C1" s="50"/>
      <c r="D1" s="50"/>
      <c r="E1" s="50"/>
      <c r="F1" s="50"/>
      <c r="G1" s="50"/>
    </row>
    <row r="2" spans="1:7" x14ac:dyDescent="0.25">
      <c r="A2" s="51" t="s">
        <v>26</v>
      </c>
      <c r="B2" s="51"/>
      <c r="C2" s="51"/>
      <c r="D2" s="51"/>
      <c r="E2" s="51"/>
      <c r="F2" s="51"/>
      <c r="G2" s="51"/>
    </row>
    <row r="3" spans="1:7" x14ac:dyDescent="0.25">
      <c r="A3" s="1">
        <v>1</v>
      </c>
      <c r="B3" s="1" t="s">
        <v>0</v>
      </c>
      <c r="C3" s="1" t="s">
        <v>1</v>
      </c>
      <c r="D3" s="37"/>
      <c r="E3" s="37"/>
      <c r="F3" s="37"/>
      <c r="G3" s="37"/>
    </row>
    <row r="4" spans="1:7" x14ac:dyDescent="0.25">
      <c r="A4" s="1">
        <v>2</v>
      </c>
      <c r="B4" s="1" t="s">
        <v>2</v>
      </c>
      <c r="C4" s="1" t="s">
        <v>1</v>
      </c>
      <c r="D4" s="37"/>
      <c r="E4" s="37"/>
      <c r="F4" s="37"/>
      <c r="G4" s="37"/>
    </row>
    <row r="5" spans="1:7" x14ac:dyDescent="0.25">
      <c r="A5" s="1">
        <v>3</v>
      </c>
      <c r="B5" s="1" t="s">
        <v>3</v>
      </c>
      <c r="C5" s="1" t="s">
        <v>1</v>
      </c>
      <c r="D5" s="51" t="s">
        <v>22</v>
      </c>
      <c r="E5" s="51"/>
      <c r="F5" s="51"/>
      <c r="G5" s="51"/>
    </row>
    <row r="6" spans="1:7" x14ac:dyDescent="0.25">
      <c r="A6" s="1">
        <v>5</v>
      </c>
      <c r="B6" s="1" t="s">
        <v>23</v>
      </c>
      <c r="C6" s="1" t="s">
        <v>1</v>
      </c>
      <c r="D6" s="37"/>
      <c r="E6" s="37"/>
      <c r="F6" s="2" t="s">
        <v>24</v>
      </c>
      <c r="G6" s="1"/>
    </row>
    <row r="7" spans="1:7" ht="44.25" customHeight="1" x14ac:dyDescent="0.25">
      <c r="A7" s="3">
        <v>6</v>
      </c>
      <c r="B7" s="3" t="s">
        <v>27</v>
      </c>
      <c r="C7" s="3" t="s">
        <v>1</v>
      </c>
      <c r="D7" s="37"/>
      <c r="E7" s="37"/>
      <c r="F7" s="37"/>
      <c r="G7" s="37"/>
    </row>
    <row r="8" spans="1:7" x14ac:dyDescent="0.25">
      <c r="A8" s="45"/>
      <c r="B8" s="46"/>
      <c r="C8" s="46"/>
      <c r="D8" s="46"/>
      <c r="E8" s="46"/>
      <c r="F8" s="46"/>
      <c r="G8" s="47"/>
    </row>
    <row r="9" spans="1:7" x14ac:dyDescent="0.25">
      <c r="A9" s="48" t="s">
        <v>12</v>
      </c>
      <c r="B9" s="48" t="s">
        <v>11</v>
      </c>
      <c r="C9" s="48"/>
      <c r="D9" s="48"/>
      <c r="E9" s="49" t="s">
        <v>28</v>
      </c>
      <c r="F9" s="49"/>
      <c r="G9" s="49"/>
    </row>
    <row r="10" spans="1:7" ht="30" x14ac:dyDescent="0.25">
      <c r="A10" s="48"/>
      <c r="B10" s="48"/>
      <c r="C10" s="48"/>
      <c r="D10" s="48"/>
      <c r="E10" s="27" t="s">
        <v>5</v>
      </c>
      <c r="F10" s="28" t="s">
        <v>82</v>
      </c>
      <c r="G10" s="28" t="s">
        <v>48</v>
      </c>
    </row>
    <row r="11" spans="1:7" s="103" customFormat="1" ht="70.5" customHeight="1" x14ac:dyDescent="0.25">
      <c r="A11" s="29">
        <v>1</v>
      </c>
      <c r="B11" s="44" t="s">
        <v>94</v>
      </c>
      <c r="C11" s="44"/>
      <c r="D11" s="44"/>
      <c r="E11" s="3"/>
      <c r="F11" s="3">
        <v>70</v>
      </c>
      <c r="G11" s="3">
        <f t="shared" ref="G11:G17" si="0">F11*D20</f>
        <v>10.5</v>
      </c>
    </row>
    <row r="12" spans="1:7" s="103" customFormat="1" ht="35.25" customHeight="1" x14ac:dyDescent="0.25">
      <c r="A12" s="29">
        <v>2</v>
      </c>
      <c r="B12" s="44" t="s">
        <v>93</v>
      </c>
      <c r="C12" s="44"/>
      <c r="D12" s="44"/>
      <c r="E12" s="3"/>
      <c r="F12" s="3">
        <v>75</v>
      </c>
      <c r="G12" s="3">
        <f t="shared" si="0"/>
        <v>11.25</v>
      </c>
    </row>
    <row r="13" spans="1:7" s="103" customFormat="1" ht="36.75" customHeight="1" x14ac:dyDescent="0.25">
      <c r="A13" s="29">
        <v>3</v>
      </c>
      <c r="B13" s="44" t="s">
        <v>91</v>
      </c>
      <c r="C13" s="44"/>
      <c r="D13" s="44"/>
      <c r="E13" s="3"/>
      <c r="F13" s="3">
        <v>60</v>
      </c>
      <c r="G13" s="3">
        <f t="shared" si="0"/>
        <v>9</v>
      </c>
    </row>
    <row r="14" spans="1:7" s="103" customFormat="1" ht="34.5" customHeight="1" x14ac:dyDescent="0.25">
      <c r="A14" s="29">
        <v>4</v>
      </c>
      <c r="B14" s="44" t="s">
        <v>92</v>
      </c>
      <c r="C14" s="44"/>
      <c r="D14" s="44"/>
      <c r="E14" s="3"/>
      <c r="F14" s="3">
        <v>55</v>
      </c>
      <c r="G14" s="3">
        <f t="shared" si="0"/>
        <v>11</v>
      </c>
    </row>
    <row r="15" spans="1:7" s="103" customFormat="1" ht="39" customHeight="1" x14ac:dyDescent="0.25">
      <c r="A15" s="29">
        <v>5</v>
      </c>
      <c r="B15" s="44" t="s">
        <v>95</v>
      </c>
      <c r="C15" s="44"/>
      <c r="D15" s="44"/>
      <c r="E15" s="3"/>
      <c r="F15" s="3">
        <v>55</v>
      </c>
      <c r="G15" s="3">
        <f t="shared" si="0"/>
        <v>5.5</v>
      </c>
    </row>
    <row r="16" spans="1:7" s="103" customFormat="1" x14ac:dyDescent="0.25">
      <c r="A16" s="29">
        <v>6</v>
      </c>
      <c r="B16" s="44" t="s">
        <v>96</v>
      </c>
      <c r="C16" s="44"/>
      <c r="D16" s="44"/>
      <c r="E16" s="44"/>
      <c r="F16" s="3">
        <v>30</v>
      </c>
      <c r="G16" s="3">
        <f t="shared" si="0"/>
        <v>4.5</v>
      </c>
    </row>
    <row r="17" spans="1:7" s="103" customFormat="1" x14ac:dyDescent="0.25">
      <c r="A17" s="29">
        <v>7</v>
      </c>
      <c r="B17" s="44" t="s">
        <v>97</v>
      </c>
      <c r="C17" s="44"/>
      <c r="D17" s="44"/>
      <c r="E17" s="44"/>
      <c r="F17" s="3">
        <v>30</v>
      </c>
      <c r="G17" s="3">
        <f t="shared" si="0"/>
        <v>3</v>
      </c>
    </row>
    <row r="18" spans="1:7" ht="11.25" customHeight="1" x14ac:dyDescent="0.25">
      <c r="A18" s="38"/>
      <c r="B18" s="39"/>
      <c r="C18" s="39"/>
      <c r="D18" s="39"/>
      <c r="E18" s="39"/>
      <c r="F18" s="39"/>
      <c r="G18" s="40"/>
    </row>
    <row r="19" spans="1:7" ht="13.5" customHeight="1" x14ac:dyDescent="0.25">
      <c r="A19" s="9"/>
      <c r="B19" s="41" t="s">
        <v>21</v>
      </c>
      <c r="C19" s="41"/>
      <c r="D19" s="41"/>
      <c r="E19" s="42" t="s">
        <v>66</v>
      </c>
      <c r="F19" s="42"/>
      <c r="G19" s="42"/>
    </row>
    <row r="20" spans="1:7" ht="15" customHeight="1" x14ac:dyDescent="0.25">
      <c r="A20" s="43"/>
      <c r="B20" s="26" t="s">
        <v>14</v>
      </c>
      <c r="C20" s="26" t="s">
        <v>1</v>
      </c>
      <c r="D20" s="7">
        <v>0.15</v>
      </c>
      <c r="E20" s="37" t="s">
        <v>98</v>
      </c>
      <c r="F20" s="37"/>
      <c r="G20" s="37"/>
    </row>
    <row r="21" spans="1:7" x14ac:dyDescent="0.25">
      <c r="A21" s="43"/>
      <c r="B21" s="1" t="s">
        <v>15</v>
      </c>
      <c r="C21" s="1" t="s">
        <v>1</v>
      </c>
      <c r="D21" s="8">
        <v>0.15</v>
      </c>
      <c r="E21" s="37"/>
      <c r="F21" s="37"/>
      <c r="G21" s="37"/>
    </row>
    <row r="22" spans="1:7" x14ac:dyDescent="0.25">
      <c r="A22" s="43"/>
      <c r="B22" s="1" t="s">
        <v>16</v>
      </c>
      <c r="C22" s="1" t="s">
        <v>1</v>
      </c>
      <c r="D22" s="8">
        <v>0.15</v>
      </c>
      <c r="E22" s="37"/>
      <c r="F22" s="37"/>
      <c r="G22" s="37"/>
    </row>
    <row r="23" spans="1:7" x14ac:dyDescent="0.25">
      <c r="A23" s="43"/>
      <c r="B23" s="1" t="s">
        <v>17</v>
      </c>
      <c r="C23" s="1" t="s">
        <v>1</v>
      </c>
      <c r="D23" s="8">
        <v>0.2</v>
      </c>
      <c r="E23" s="37"/>
      <c r="F23" s="37"/>
      <c r="G23" s="37"/>
    </row>
    <row r="24" spans="1:7" x14ac:dyDescent="0.25">
      <c r="A24" s="43"/>
      <c r="B24" s="1" t="s">
        <v>18</v>
      </c>
      <c r="C24" s="1" t="s">
        <v>1</v>
      </c>
      <c r="D24" s="8">
        <v>0.1</v>
      </c>
      <c r="E24" s="37"/>
      <c r="F24" s="37"/>
      <c r="G24" s="37"/>
    </row>
    <row r="25" spans="1:7" x14ac:dyDescent="0.25">
      <c r="A25" s="43"/>
      <c r="B25" s="1" t="s">
        <v>19</v>
      </c>
      <c r="C25" s="1" t="s">
        <v>1</v>
      </c>
      <c r="D25" s="8">
        <v>0.15</v>
      </c>
      <c r="E25" s="37"/>
      <c r="F25" s="37"/>
      <c r="G25" s="37"/>
    </row>
    <row r="26" spans="1:7" x14ac:dyDescent="0.25">
      <c r="A26" s="43"/>
      <c r="B26" s="1" t="s">
        <v>20</v>
      </c>
      <c r="C26" s="1" t="s">
        <v>1</v>
      </c>
      <c r="D26" s="8">
        <v>0.1</v>
      </c>
      <c r="E26" s="37"/>
      <c r="F26" s="37"/>
      <c r="G26" s="37"/>
    </row>
    <row r="27" spans="1:7" x14ac:dyDescent="0.25">
      <c r="D27" s="102">
        <f>SUM(D20:D26)</f>
        <v>0.99999999999999989</v>
      </c>
    </row>
    <row r="28" spans="1:7" x14ac:dyDescent="0.25">
      <c r="A28" s="37" t="s">
        <v>29</v>
      </c>
      <c r="B28" s="37"/>
      <c r="C28" s="37"/>
      <c r="D28" s="37"/>
      <c r="E28" s="37"/>
      <c r="F28" s="37"/>
      <c r="G28" s="37"/>
    </row>
    <row r="29" spans="1:7" x14ac:dyDescent="0.25">
      <c r="A29" s="37" t="s">
        <v>30</v>
      </c>
      <c r="B29" s="37"/>
      <c r="C29" s="37"/>
      <c r="D29" s="37"/>
      <c r="E29" s="37"/>
      <c r="F29" s="37"/>
      <c r="G29" s="37"/>
    </row>
    <row r="30" spans="1:7" x14ac:dyDescent="0.25">
      <c r="A30" s="37"/>
      <c r="B30" s="37"/>
      <c r="C30" s="37"/>
      <c r="D30" s="37"/>
      <c r="E30" s="37"/>
      <c r="F30" s="37"/>
      <c r="G30" s="37"/>
    </row>
    <row r="31" spans="1:7" x14ac:dyDescent="0.25">
      <c r="A31" s="37"/>
      <c r="B31" s="37"/>
      <c r="C31" s="37"/>
      <c r="D31" s="37"/>
      <c r="E31" s="37"/>
      <c r="F31" s="37"/>
      <c r="G31" s="37"/>
    </row>
    <row r="32" spans="1:7" x14ac:dyDescent="0.25">
      <c r="A32" s="37"/>
      <c r="B32" s="37"/>
      <c r="C32" s="37"/>
      <c r="D32" s="37"/>
      <c r="E32" s="37"/>
      <c r="F32" s="37"/>
      <c r="G32" s="37"/>
    </row>
    <row r="33" spans="1:7" x14ac:dyDescent="0.25">
      <c r="A33" s="37"/>
      <c r="B33" s="37"/>
      <c r="C33" s="37"/>
      <c r="D33" s="37"/>
      <c r="E33" s="37"/>
      <c r="F33" s="37"/>
      <c r="G33" s="37"/>
    </row>
    <row r="34" spans="1:7" x14ac:dyDescent="0.25">
      <c r="A34" s="37" t="s">
        <v>31</v>
      </c>
      <c r="B34" s="37"/>
      <c r="C34" s="37"/>
      <c r="D34" s="37"/>
      <c r="E34" s="37"/>
      <c r="F34" s="37"/>
      <c r="G34" s="37"/>
    </row>
  </sheetData>
  <mergeCells count="27">
    <mergeCell ref="D6:E6"/>
    <mergeCell ref="A1:G1"/>
    <mergeCell ref="A2:G2"/>
    <mergeCell ref="D3:G3"/>
    <mergeCell ref="D4:G4"/>
    <mergeCell ref="D5:G5"/>
    <mergeCell ref="B17:E17"/>
    <mergeCell ref="D7:G7"/>
    <mergeCell ref="A8:G8"/>
    <mergeCell ref="A9:A10"/>
    <mergeCell ref="B9:D10"/>
    <mergeCell ref="E9:G9"/>
    <mergeCell ref="B11:D11"/>
    <mergeCell ref="B12:D12"/>
    <mergeCell ref="B13:D13"/>
    <mergeCell ref="B14:D14"/>
    <mergeCell ref="B15:D15"/>
    <mergeCell ref="B16:E16"/>
    <mergeCell ref="A29:G29"/>
    <mergeCell ref="A30:G33"/>
    <mergeCell ref="A34:G34"/>
    <mergeCell ref="A18:G18"/>
    <mergeCell ref="B19:D19"/>
    <mergeCell ref="E19:G19"/>
    <mergeCell ref="A20:A26"/>
    <mergeCell ref="E20:G26"/>
    <mergeCell ref="A28:G2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7" zoomScale="70" zoomScaleNormal="70" workbookViewId="0">
      <selection activeCell="D25" sqref="D25"/>
    </sheetView>
  </sheetViews>
  <sheetFormatPr defaultColWidth="8.85546875" defaultRowHeight="15" x14ac:dyDescent="0.25"/>
  <cols>
    <col min="1" max="1" width="3.7109375" customWidth="1"/>
    <col min="2" max="2" width="16.28515625" customWidth="1"/>
    <col min="3" max="3" width="1.42578125" customWidth="1"/>
    <col min="4" max="4" width="34.7109375" customWidth="1"/>
    <col min="5" max="6" width="13.42578125" customWidth="1"/>
    <col min="10" max="10" width="10.42578125" customWidth="1"/>
  </cols>
  <sheetData>
    <row r="1" spans="1:11" x14ac:dyDescent="0.25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x14ac:dyDescent="0.25">
      <c r="A2" s="51" t="s">
        <v>57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x14ac:dyDescent="0.25">
      <c r="A3" s="13">
        <v>1</v>
      </c>
      <c r="B3" s="13" t="s">
        <v>0</v>
      </c>
      <c r="C3" s="13" t="s">
        <v>1</v>
      </c>
      <c r="D3" s="62"/>
      <c r="E3" s="62"/>
      <c r="F3" s="62"/>
      <c r="G3" s="62"/>
      <c r="I3" s="12" t="s">
        <v>74</v>
      </c>
      <c r="J3" s="12"/>
      <c r="K3" s="12"/>
    </row>
    <row r="4" spans="1:11" x14ac:dyDescent="0.25">
      <c r="A4" s="1">
        <v>2</v>
      </c>
      <c r="B4" s="1" t="s">
        <v>2</v>
      </c>
      <c r="C4" s="1" t="s">
        <v>1</v>
      </c>
      <c r="D4" s="37"/>
      <c r="E4" s="37"/>
      <c r="F4" s="37"/>
      <c r="G4" s="37"/>
      <c r="I4" s="37" t="s">
        <v>75</v>
      </c>
      <c r="J4" s="37"/>
      <c r="K4" s="37"/>
    </row>
    <row r="5" spans="1:11" x14ac:dyDescent="0.25">
      <c r="A5" s="1">
        <v>3</v>
      </c>
      <c r="B5" s="1" t="s">
        <v>3</v>
      </c>
      <c r="C5" s="1" t="s">
        <v>1</v>
      </c>
      <c r="D5" s="51" t="s">
        <v>22</v>
      </c>
      <c r="E5" s="51"/>
      <c r="F5" s="51"/>
      <c r="G5" s="51"/>
      <c r="I5" s="37"/>
      <c r="J5" s="37"/>
      <c r="K5" s="37"/>
    </row>
    <row r="6" spans="1:11" x14ac:dyDescent="0.25">
      <c r="A6" s="1">
        <v>5</v>
      </c>
      <c r="B6" s="1" t="s">
        <v>39</v>
      </c>
      <c r="C6" s="1" t="s">
        <v>1</v>
      </c>
      <c r="D6" s="37"/>
      <c r="E6" s="37"/>
      <c r="F6" s="2" t="s">
        <v>58</v>
      </c>
      <c r="G6" s="31">
        <v>0.6</v>
      </c>
      <c r="I6" s="37" t="s">
        <v>76</v>
      </c>
      <c r="J6" s="37"/>
      <c r="K6" s="37"/>
    </row>
    <row r="7" spans="1:11" x14ac:dyDescent="0.25">
      <c r="A7" s="1">
        <v>6</v>
      </c>
      <c r="B7" s="1" t="s">
        <v>44</v>
      </c>
      <c r="C7" s="1"/>
      <c r="D7" s="60"/>
      <c r="E7" s="61"/>
      <c r="F7" s="23" t="s">
        <v>58</v>
      </c>
      <c r="G7" s="32">
        <v>0.4</v>
      </c>
      <c r="I7" s="63"/>
      <c r="J7" s="63"/>
      <c r="K7" s="63"/>
    </row>
    <row r="8" spans="1:11" ht="30" customHeight="1" x14ac:dyDescent="0.25">
      <c r="A8" s="18">
        <v>7</v>
      </c>
      <c r="B8" s="18" t="s">
        <v>27</v>
      </c>
      <c r="C8" s="18" t="s">
        <v>1</v>
      </c>
      <c r="D8" s="37"/>
      <c r="E8" s="37"/>
      <c r="F8" s="37"/>
      <c r="G8" s="37"/>
      <c r="H8" s="37"/>
      <c r="I8" s="37"/>
      <c r="J8" s="37"/>
      <c r="K8" s="37"/>
    </row>
    <row r="9" spans="1:11" ht="15" customHeight="1" x14ac:dyDescent="0.25">
      <c r="A9" s="77" t="s">
        <v>12</v>
      </c>
      <c r="B9" s="77" t="s">
        <v>11</v>
      </c>
      <c r="C9" s="77"/>
      <c r="D9" s="77"/>
      <c r="E9" s="64" t="s">
        <v>55</v>
      </c>
      <c r="F9" s="64"/>
      <c r="G9" s="64"/>
      <c r="H9" s="64"/>
      <c r="I9" s="64"/>
      <c r="J9" s="64"/>
      <c r="K9" s="64"/>
    </row>
    <row r="10" spans="1:11" ht="30" x14ac:dyDescent="0.25">
      <c r="A10" s="77"/>
      <c r="B10" s="77"/>
      <c r="C10" s="77"/>
      <c r="D10" s="77"/>
      <c r="E10" s="19" t="s">
        <v>77</v>
      </c>
      <c r="F10" s="19" t="s">
        <v>78</v>
      </c>
      <c r="G10" s="19" t="s">
        <v>49</v>
      </c>
      <c r="H10" s="24" t="s">
        <v>50</v>
      </c>
      <c r="I10" s="50" t="s">
        <v>52</v>
      </c>
      <c r="J10" s="50"/>
      <c r="K10" s="50"/>
    </row>
    <row r="11" spans="1:11" x14ac:dyDescent="0.25">
      <c r="A11" s="78" t="s">
        <v>83</v>
      </c>
      <c r="B11" s="79"/>
      <c r="C11" s="79"/>
      <c r="D11" s="80"/>
      <c r="E11" s="19"/>
      <c r="F11" s="19"/>
      <c r="G11" s="19"/>
      <c r="H11" s="25"/>
      <c r="I11" s="52"/>
      <c r="J11" s="53"/>
      <c r="K11" s="54"/>
    </row>
    <row r="12" spans="1:11" ht="35.25" customHeight="1" x14ac:dyDescent="0.25">
      <c r="A12" s="5">
        <v>1</v>
      </c>
      <c r="B12" s="76" t="s">
        <v>87</v>
      </c>
      <c r="C12" s="76"/>
      <c r="D12" s="76"/>
      <c r="E12" s="1">
        <v>70</v>
      </c>
      <c r="F12" s="1">
        <v>65</v>
      </c>
      <c r="G12" s="1">
        <f>E12*D22</f>
        <v>7</v>
      </c>
      <c r="H12" s="1">
        <f>F12*D22</f>
        <v>6.5</v>
      </c>
      <c r="I12" s="55" t="s">
        <v>53</v>
      </c>
      <c r="J12" s="55"/>
      <c r="K12" s="55"/>
    </row>
    <row r="13" spans="1:11" ht="35.25" customHeight="1" x14ac:dyDescent="0.25">
      <c r="A13" s="5">
        <v>2</v>
      </c>
      <c r="B13" s="76" t="s">
        <v>88</v>
      </c>
      <c r="C13" s="76"/>
      <c r="D13" s="76"/>
      <c r="E13" s="1">
        <v>70</v>
      </c>
      <c r="F13" s="1">
        <v>70</v>
      </c>
      <c r="G13" s="1">
        <v>15</v>
      </c>
      <c r="H13" s="1">
        <f>F13*D23</f>
        <v>7</v>
      </c>
      <c r="I13" s="55"/>
      <c r="J13" s="55"/>
      <c r="K13" s="55"/>
    </row>
    <row r="14" spans="1:11" ht="35.25" customHeight="1" x14ac:dyDescent="0.25">
      <c r="A14" s="5">
        <v>3</v>
      </c>
      <c r="B14" s="66" t="s">
        <v>86</v>
      </c>
      <c r="C14" s="67"/>
      <c r="D14" s="68"/>
      <c r="E14" s="1">
        <v>80</v>
      </c>
      <c r="F14" s="1">
        <v>75</v>
      </c>
      <c r="G14" s="1">
        <f>E14*D24</f>
        <v>12</v>
      </c>
      <c r="H14" s="1">
        <f>F14*D24</f>
        <v>11.25</v>
      </c>
      <c r="I14" s="37">
        <f>G20*G6</f>
        <v>49.5</v>
      </c>
      <c r="J14" s="37"/>
      <c r="K14" s="37"/>
    </row>
    <row r="15" spans="1:11" ht="35.25" customHeight="1" x14ac:dyDescent="0.25">
      <c r="A15" s="5">
        <v>4</v>
      </c>
      <c r="B15" s="66" t="s">
        <v>89</v>
      </c>
      <c r="C15" s="67"/>
      <c r="D15" s="68"/>
      <c r="E15" s="1">
        <v>70</v>
      </c>
      <c r="F15" s="1">
        <v>80</v>
      </c>
      <c r="G15" s="1">
        <f>E15*D25</f>
        <v>14</v>
      </c>
      <c r="H15" s="1">
        <f>F15*D25</f>
        <v>16</v>
      </c>
      <c r="I15" s="37"/>
      <c r="J15" s="37"/>
      <c r="K15" s="37"/>
    </row>
    <row r="16" spans="1:11" ht="35.25" customHeight="1" x14ac:dyDescent="0.25">
      <c r="A16" s="5">
        <v>5</v>
      </c>
      <c r="B16" s="76" t="s">
        <v>90</v>
      </c>
      <c r="C16" s="76"/>
      <c r="D16" s="76"/>
      <c r="E16" s="1">
        <v>65</v>
      </c>
      <c r="F16" s="1">
        <v>85</v>
      </c>
      <c r="G16" s="1">
        <f>E16*D26</f>
        <v>6.5</v>
      </c>
      <c r="H16" s="1">
        <f>F16*D26</f>
        <v>8.5</v>
      </c>
      <c r="I16" s="55" t="s">
        <v>54</v>
      </c>
      <c r="J16" s="55"/>
      <c r="K16" s="55"/>
    </row>
    <row r="17" spans="1:11" ht="15" customHeight="1" x14ac:dyDescent="0.25">
      <c r="A17" s="56" t="s">
        <v>84</v>
      </c>
      <c r="B17" s="57"/>
      <c r="C17" s="57"/>
      <c r="D17" s="58"/>
      <c r="E17" s="1"/>
      <c r="F17" s="1"/>
      <c r="G17" s="1"/>
      <c r="H17" s="1"/>
      <c r="I17" s="55"/>
      <c r="J17" s="55"/>
      <c r="K17" s="55"/>
    </row>
    <row r="18" spans="1:11" ht="15" customHeight="1" x14ac:dyDescent="0.25">
      <c r="A18" s="5">
        <v>6</v>
      </c>
      <c r="B18" s="33" t="s">
        <v>81</v>
      </c>
      <c r="C18" s="33"/>
      <c r="D18" s="33"/>
      <c r="E18" s="1">
        <v>80</v>
      </c>
      <c r="F18" s="1">
        <v>60</v>
      </c>
      <c r="G18" s="1">
        <f>E18*D27</f>
        <v>16</v>
      </c>
      <c r="H18" s="1">
        <f>F18*D27</f>
        <v>12</v>
      </c>
      <c r="I18" s="60">
        <f>H20*G7</f>
        <v>29.900000000000002</v>
      </c>
      <c r="J18" s="69"/>
      <c r="K18" s="61"/>
    </row>
    <row r="19" spans="1:11" ht="15" customHeight="1" x14ac:dyDescent="0.25">
      <c r="A19" s="5">
        <v>7</v>
      </c>
      <c r="B19" s="76" t="s">
        <v>47</v>
      </c>
      <c r="C19" s="76"/>
      <c r="D19" s="76"/>
      <c r="E19" s="1">
        <v>80</v>
      </c>
      <c r="F19" s="16">
        <v>90</v>
      </c>
      <c r="G19" s="1">
        <f>E19*D28</f>
        <v>12</v>
      </c>
      <c r="H19" s="1">
        <f>F19*D28</f>
        <v>13.5</v>
      </c>
      <c r="I19" s="73"/>
      <c r="J19" s="74"/>
      <c r="K19" s="75"/>
    </row>
    <row r="20" spans="1:11" ht="20.100000000000001" customHeight="1" x14ac:dyDescent="0.25">
      <c r="A20" s="14"/>
      <c r="B20" s="15"/>
      <c r="C20" s="15"/>
      <c r="D20" s="15"/>
      <c r="E20" s="43" t="s">
        <v>51</v>
      </c>
      <c r="F20" s="43"/>
      <c r="G20" s="3">
        <f>SUM(G12:G19)</f>
        <v>82.5</v>
      </c>
      <c r="H20" s="1">
        <f>SUM(H12:H19)</f>
        <v>74.75</v>
      </c>
      <c r="I20" s="45">
        <f>I18+I14</f>
        <v>79.400000000000006</v>
      </c>
      <c r="J20" s="46"/>
      <c r="K20" s="47"/>
    </row>
    <row r="21" spans="1:11" ht="13.5" customHeight="1" x14ac:dyDescent="0.25">
      <c r="A21" s="9"/>
      <c r="B21" s="41" t="s">
        <v>21</v>
      </c>
      <c r="C21" s="41"/>
      <c r="D21" s="41"/>
      <c r="E21" s="42" t="s">
        <v>59</v>
      </c>
      <c r="F21" s="42"/>
      <c r="G21" s="42"/>
      <c r="H21" s="42"/>
      <c r="I21" s="42"/>
      <c r="J21" s="42"/>
      <c r="K21" s="42"/>
    </row>
    <row r="22" spans="1:11" ht="15" customHeight="1" x14ac:dyDescent="0.25">
      <c r="A22" s="43"/>
      <c r="B22" s="6" t="s">
        <v>14</v>
      </c>
      <c r="C22" s="6" t="s">
        <v>1</v>
      </c>
      <c r="D22" s="34">
        <v>0.1</v>
      </c>
      <c r="E22" s="55" t="s">
        <v>60</v>
      </c>
      <c r="F22" s="55"/>
      <c r="G22" s="55"/>
      <c r="H22" s="55"/>
      <c r="I22" s="55"/>
      <c r="J22" s="55"/>
      <c r="K22" s="55"/>
    </row>
    <row r="23" spans="1:11" x14ac:dyDescent="0.25">
      <c r="A23" s="43"/>
      <c r="B23" s="1" t="s">
        <v>15</v>
      </c>
      <c r="C23" s="1" t="s">
        <v>1</v>
      </c>
      <c r="D23" s="35">
        <v>0.1</v>
      </c>
      <c r="E23" s="55"/>
      <c r="F23" s="55"/>
      <c r="G23" s="55"/>
      <c r="H23" s="55"/>
      <c r="I23" s="55"/>
      <c r="J23" s="55"/>
      <c r="K23" s="55"/>
    </row>
    <row r="24" spans="1:11" x14ac:dyDescent="0.25">
      <c r="A24" s="43"/>
      <c r="B24" s="1" t="s">
        <v>16</v>
      </c>
      <c r="C24" s="1" t="s">
        <v>1</v>
      </c>
      <c r="D24" s="35">
        <v>0.15</v>
      </c>
      <c r="E24" s="65" t="s">
        <v>30</v>
      </c>
      <c r="F24" s="65"/>
      <c r="G24" s="65"/>
      <c r="H24" s="65"/>
      <c r="I24" s="65"/>
      <c r="J24" s="65"/>
      <c r="K24" s="65"/>
    </row>
    <row r="25" spans="1:11" x14ac:dyDescent="0.25">
      <c r="A25" s="43"/>
      <c r="B25" s="1" t="s">
        <v>17</v>
      </c>
      <c r="C25" s="1" t="s">
        <v>1</v>
      </c>
      <c r="D25" s="35">
        <v>0.2</v>
      </c>
      <c r="E25" s="60"/>
      <c r="F25" s="69"/>
      <c r="G25" s="61"/>
      <c r="H25" s="60"/>
      <c r="I25" s="69"/>
      <c r="J25" s="69"/>
      <c r="K25" s="61"/>
    </row>
    <row r="26" spans="1:11" x14ac:dyDescent="0.25">
      <c r="A26" s="43"/>
      <c r="B26" s="1" t="s">
        <v>18</v>
      </c>
      <c r="C26" s="1" t="s">
        <v>1</v>
      </c>
      <c r="D26" s="35">
        <v>0.1</v>
      </c>
      <c r="E26" s="70"/>
      <c r="F26" s="71"/>
      <c r="G26" s="72"/>
      <c r="H26" s="70"/>
      <c r="I26" s="71"/>
      <c r="J26" s="71"/>
      <c r="K26" s="72"/>
    </row>
    <row r="27" spans="1:11" x14ac:dyDescent="0.25">
      <c r="A27" s="43"/>
      <c r="B27" s="1" t="s">
        <v>19</v>
      </c>
      <c r="C27" s="1" t="s">
        <v>1</v>
      </c>
      <c r="D27" s="35">
        <v>0.2</v>
      </c>
      <c r="E27" s="73"/>
      <c r="F27" s="74"/>
      <c r="G27" s="75"/>
      <c r="H27" s="73"/>
      <c r="I27" s="74"/>
      <c r="J27" s="74"/>
      <c r="K27" s="75"/>
    </row>
    <row r="28" spans="1:11" x14ac:dyDescent="0.25">
      <c r="B28" s="17" t="s">
        <v>20</v>
      </c>
      <c r="C28" s="17" t="s">
        <v>1</v>
      </c>
      <c r="D28" s="35">
        <v>0.15</v>
      </c>
      <c r="E28" s="37" t="s">
        <v>39</v>
      </c>
      <c r="F28" s="37"/>
      <c r="G28" s="37"/>
      <c r="H28" s="37" t="s">
        <v>44</v>
      </c>
      <c r="I28" s="37"/>
      <c r="J28" s="37"/>
      <c r="K28" s="37"/>
    </row>
    <row r="29" spans="1:11" x14ac:dyDescent="0.25">
      <c r="D29" s="36">
        <f>SUM(D22:D28)</f>
        <v>1</v>
      </c>
    </row>
    <row r="31" spans="1:11" x14ac:dyDescent="0.25">
      <c r="A31" s="65"/>
      <c r="B31" s="65"/>
      <c r="C31" s="65"/>
      <c r="D31" s="65"/>
      <c r="E31" s="65"/>
      <c r="F31" s="65"/>
      <c r="G31" s="65"/>
    </row>
    <row r="32" spans="1:11" x14ac:dyDescent="0.25">
      <c r="A32" s="65"/>
      <c r="B32" s="65"/>
      <c r="C32" s="65"/>
      <c r="D32" s="65"/>
      <c r="E32" s="65"/>
      <c r="F32" s="65"/>
      <c r="G32" s="65"/>
    </row>
    <row r="33" spans="1:7" x14ac:dyDescent="0.25">
      <c r="A33" s="65"/>
      <c r="B33" s="65"/>
      <c r="C33" s="65"/>
      <c r="D33" s="65"/>
      <c r="E33" s="65"/>
      <c r="F33" s="65"/>
      <c r="G33" s="65"/>
    </row>
    <row r="34" spans="1:7" x14ac:dyDescent="0.25">
      <c r="A34" s="65"/>
      <c r="B34" s="65"/>
      <c r="C34" s="65"/>
      <c r="D34" s="65"/>
      <c r="E34" s="65"/>
      <c r="F34" s="65"/>
      <c r="G34" s="65"/>
    </row>
    <row r="35" spans="1:7" x14ac:dyDescent="0.25">
      <c r="A35" s="65" t="s">
        <v>31</v>
      </c>
      <c r="B35" s="65"/>
      <c r="C35" s="65"/>
      <c r="D35" s="65"/>
      <c r="E35" s="65"/>
      <c r="F35" s="65"/>
      <c r="G35" s="65"/>
    </row>
  </sheetData>
  <mergeCells count="42">
    <mergeCell ref="B19:D19"/>
    <mergeCell ref="A9:A10"/>
    <mergeCell ref="B9:D10"/>
    <mergeCell ref="B13:D13"/>
    <mergeCell ref="B14:D14"/>
    <mergeCell ref="A11:D11"/>
    <mergeCell ref="E24:K24"/>
    <mergeCell ref="A31:G34"/>
    <mergeCell ref="A35:G35"/>
    <mergeCell ref="B15:D15"/>
    <mergeCell ref="E20:F20"/>
    <mergeCell ref="E21:K21"/>
    <mergeCell ref="E22:K23"/>
    <mergeCell ref="B21:D21"/>
    <mergeCell ref="A22:A27"/>
    <mergeCell ref="E28:G28"/>
    <mergeCell ref="H28:K28"/>
    <mergeCell ref="E25:G27"/>
    <mergeCell ref="H25:K27"/>
    <mergeCell ref="I20:K20"/>
    <mergeCell ref="I18:K19"/>
    <mergeCell ref="B16:D16"/>
    <mergeCell ref="A1:K1"/>
    <mergeCell ref="D7:E7"/>
    <mergeCell ref="D8:K8"/>
    <mergeCell ref="A2:K2"/>
    <mergeCell ref="I10:K10"/>
    <mergeCell ref="D3:G3"/>
    <mergeCell ref="D4:G4"/>
    <mergeCell ref="D5:G5"/>
    <mergeCell ref="D6:E6"/>
    <mergeCell ref="I4:K4"/>
    <mergeCell ref="I5:K5"/>
    <mergeCell ref="I6:K6"/>
    <mergeCell ref="I7:K7"/>
    <mergeCell ref="E9:K9"/>
    <mergeCell ref="I11:K11"/>
    <mergeCell ref="I12:K13"/>
    <mergeCell ref="I14:K15"/>
    <mergeCell ref="I16:K17"/>
    <mergeCell ref="A17:D17"/>
    <mergeCell ref="B12:D12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3" zoomScale="60" zoomScaleNormal="60" zoomScalePageLayoutView="150" workbookViewId="0">
      <selection activeCell="B11" sqref="B11:D15"/>
    </sheetView>
  </sheetViews>
  <sheetFormatPr defaultColWidth="8.85546875" defaultRowHeight="15" x14ac:dyDescent="0.25"/>
  <cols>
    <col min="1" max="1" width="3.7109375" customWidth="1"/>
    <col min="2" max="2" width="16.28515625" customWidth="1"/>
    <col min="3" max="3" width="1.42578125" customWidth="1"/>
    <col min="4" max="4" width="6.42578125" customWidth="1"/>
    <col min="5" max="5" width="38.42578125" customWidth="1"/>
    <col min="6" max="6" width="10.28515625" bestFit="1" customWidth="1"/>
  </cols>
  <sheetData>
    <row r="1" spans="1:7" x14ac:dyDescent="0.25">
      <c r="A1" s="50" t="s">
        <v>25</v>
      </c>
      <c r="B1" s="50"/>
      <c r="C1" s="50"/>
      <c r="D1" s="50"/>
      <c r="E1" s="50"/>
      <c r="F1" s="50"/>
      <c r="G1" s="50"/>
    </row>
    <row r="2" spans="1:7" x14ac:dyDescent="0.25">
      <c r="A2" s="51" t="s">
        <v>26</v>
      </c>
      <c r="B2" s="51"/>
      <c r="C2" s="51"/>
      <c r="D2" s="51"/>
      <c r="E2" s="51"/>
      <c r="F2" s="51"/>
      <c r="G2" s="51"/>
    </row>
    <row r="3" spans="1:7" x14ac:dyDescent="0.25">
      <c r="A3" s="1">
        <v>1</v>
      </c>
      <c r="B3" s="1" t="s">
        <v>0</v>
      </c>
      <c r="C3" s="1" t="s">
        <v>1</v>
      </c>
      <c r="D3" s="37"/>
      <c r="E3" s="37"/>
      <c r="F3" s="37"/>
      <c r="G3" s="37"/>
    </row>
    <row r="4" spans="1:7" x14ac:dyDescent="0.25">
      <c r="A4" s="1">
        <v>2</v>
      </c>
      <c r="B4" s="1" t="s">
        <v>2</v>
      </c>
      <c r="C4" s="1" t="s">
        <v>1</v>
      </c>
      <c r="D4" s="37"/>
      <c r="E4" s="37"/>
      <c r="F4" s="37"/>
      <c r="G4" s="37"/>
    </row>
    <row r="5" spans="1:7" x14ac:dyDescent="0.25">
      <c r="A5" s="1">
        <v>3</v>
      </c>
      <c r="B5" s="1" t="s">
        <v>3</v>
      </c>
      <c r="C5" s="1" t="s">
        <v>1</v>
      </c>
      <c r="D5" s="51" t="s">
        <v>22</v>
      </c>
      <c r="E5" s="51"/>
      <c r="F5" s="51"/>
      <c r="G5" s="51"/>
    </row>
    <row r="6" spans="1:7" x14ac:dyDescent="0.25">
      <c r="A6" s="1">
        <v>5</v>
      </c>
      <c r="B6" s="1" t="s">
        <v>23</v>
      </c>
      <c r="C6" s="1" t="s">
        <v>1</v>
      </c>
      <c r="D6" s="37"/>
      <c r="E6" s="37"/>
      <c r="F6" s="2" t="s">
        <v>24</v>
      </c>
      <c r="G6" s="1"/>
    </row>
    <row r="7" spans="1:7" ht="44.25" customHeight="1" x14ac:dyDescent="0.25">
      <c r="A7" s="3">
        <v>6</v>
      </c>
      <c r="B7" s="3" t="s">
        <v>27</v>
      </c>
      <c r="C7" s="3" t="s">
        <v>1</v>
      </c>
      <c r="D7" s="37"/>
      <c r="E7" s="37"/>
      <c r="F7" s="37"/>
      <c r="G7" s="37"/>
    </row>
    <row r="8" spans="1:7" x14ac:dyDescent="0.25">
      <c r="A8" s="45"/>
      <c r="B8" s="46"/>
      <c r="C8" s="46"/>
      <c r="D8" s="46"/>
      <c r="E8" s="46"/>
      <c r="F8" s="46"/>
      <c r="G8" s="47"/>
    </row>
    <row r="9" spans="1:7" x14ac:dyDescent="0.25">
      <c r="A9" s="48" t="s">
        <v>12</v>
      </c>
      <c r="B9" s="48" t="s">
        <v>11</v>
      </c>
      <c r="C9" s="48"/>
      <c r="D9" s="48"/>
      <c r="E9" s="49" t="s">
        <v>28</v>
      </c>
      <c r="F9" s="49"/>
      <c r="G9" s="49"/>
    </row>
    <row r="10" spans="1:7" ht="30" x14ac:dyDescent="0.25">
      <c r="A10" s="48"/>
      <c r="B10" s="48"/>
      <c r="C10" s="48"/>
      <c r="D10" s="48"/>
      <c r="E10" s="10" t="s">
        <v>5</v>
      </c>
      <c r="F10" s="11" t="s">
        <v>82</v>
      </c>
      <c r="G10" s="11" t="s">
        <v>48</v>
      </c>
    </row>
    <row r="11" spans="1:7" s="103" customFormat="1" ht="70.5" customHeight="1" x14ac:dyDescent="0.25">
      <c r="A11" s="29">
        <v>1</v>
      </c>
      <c r="B11" s="44" t="s">
        <v>94</v>
      </c>
      <c r="C11" s="44"/>
      <c r="D11" s="44"/>
      <c r="E11" s="3"/>
      <c r="F11" s="3">
        <v>60</v>
      </c>
      <c r="G11" s="3">
        <f t="shared" ref="G11:G17" si="0">F11*D20</f>
        <v>9</v>
      </c>
    </row>
    <row r="12" spans="1:7" s="103" customFormat="1" ht="35.25" customHeight="1" x14ac:dyDescent="0.25">
      <c r="A12" s="29">
        <v>2</v>
      </c>
      <c r="B12" s="44" t="s">
        <v>93</v>
      </c>
      <c r="C12" s="44"/>
      <c r="D12" s="44"/>
      <c r="E12" s="3"/>
      <c r="F12" s="3">
        <v>75</v>
      </c>
      <c r="G12" s="3">
        <f t="shared" si="0"/>
        <v>11.25</v>
      </c>
    </row>
    <row r="13" spans="1:7" s="103" customFormat="1" ht="36.75" customHeight="1" x14ac:dyDescent="0.25">
      <c r="A13" s="29">
        <v>3</v>
      </c>
      <c r="B13" s="44" t="s">
        <v>91</v>
      </c>
      <c r="C13" s="44"/>
      <c r="D13" s="44"/>
      <c r="E13" s="3"/>
      <c r="F13" s="3">
        <v>60</v>
      </c>
      <c r="G13" s="3">
        <f t="shared" si="0"/>
        <v>9</v>
      </c>
    </row>
    <row r="14" spans="1:7" s="103" customFormat="1" ht="34.5" customHeight="1" x14ac:dyDescent="0.25">
      <c r="A14" s="29">
        <v>4</v>
      </c>
      <c r="B14" s="44" t="s">
        <v>92</v>
      </c>
      <c r="C14" s="44"/>
      <c r="D14" s="44"/>
      <c r="E14" s="3"/>
      <c r="F14" s="3">
        <v>55</v>
      </c>
      <c r="G14" s="3">
        <f t="shared" si="0"/>
        <v>11</v>
      </c>
    </row>
    <row r="15" spans="1:7" s="103" customFormat="1" ht="39" customHeight="1" x14ac:dyDescent="0.25">
      <c r="A15" s="29">
        <v>5</v>
      </c>
      <c r="B15" s="44" t="s">
        <v>95</v>
      </c>
      <c r="C15" s="44"/>
      <c r="D15" s="44"/>
      <c r="E15" s="3"/>
      <c r="F15" s="3">
        <v>55</v>
      </c>
      <c r="G15" s="3">
        <f t="shared" si="0"/>
        <v>5.5</v>
      </c>
    </row>
    <row r="16" spans="1:7" s="103" customFormat="1" x14ac:dyDescent="0.25">
      <c r="A16" s="29">
        <v>6</v>
      </c>
      <c r="B16" s="44" t="s">
        <v>96</v>
      </c>
      <c r="C16" s="44"/>
      <c r="D16" s="44"/>
      <c r="E16" s="44"/>
      <c r="F16" s="3">
        <v>30</v>
      </c>
      <c r="G16" s="3">
        <f t="shared" si="0"/>
        <v>4.5</v>
      </c>
    </row>
    <row r="17" spans="1:7" s="103" customFormat="1" x14ac:dyDescent="0.25">
      <c r="A17" s="29">
        <v>7</v>
      </c>
      <c r="B17" s="44" t="s">
        <v>97</v>
      </c>
      <c r="C17" s="44"/>
      <c r="D17" s="44"/>
      <c r="E17" s="44"/>
      <c r="F17" s="3">
        <v>30</v>
      </c>
      <c r="G17" s="3">
        <f t="shared" si="0"/>
        <v>3</v>
      </c>
    </row>
    <row r="18" spans="1:7" ht="11.25" customHeight="1" x14ac:dyDescent="0.25">
      <c r="A18" s="38"/>
      <c r="B18" s="39"/>
      <c r="C18" s="39"/>
      <c r="D18" s="39"/>
      <c r="E18" s="39"/>
      <c r="F18" s="39"/>
      <c r="G18" s="40"/>
    </row>
    <row r="19" spans="1:7" ht="13.5" customHeight="1" x14ac:dyDescent="0.25">
      <c r="A19" s="9"/>
      <c r="B19" s="41" t="s">
        <v>21</v>
      </c>
      <c r="C19" s="41"/>
      <c r="D19" s="41"/>
      <c r="E19" s="42" t="s">
        <v>66</v>
      </c>
      <c r="F19" s="42"/>
      <c r="G19" s="42"/>
    </row>
    <row r="20" spans="1:7" ht="15" customHeight="1" x14ac:dyDescent="0.25">
      <c r="A20" s="43"/>
      <c r="B20" s="6" t="s">
        <v>14</v>
      </c>
      <c r="C20" s="6" t="s">
        <v>1</v>
      </c>
      <c r="D20" s="7">
        <v>0.15</v>
      </c>
      <c r="E20" s="37" t="s">
        <v>98</v>
      </c>
      <c r="F20" s="37"/>
      <c r="G20" s="37"/>
    </row>
    <row r="21" spans="1:7" x14ac:dyDescent="0.25">
      <c r="A21" s="43"/>
      <c r="B21" s="1" t="s">
        <v>15</v>
      </c>
      <c r="C21" s="1" t="s">
        <v>1</v>
      </c>
      <c r="D21" s="8">
        <v>0.15</v>
      </c>
      <c r="E21" s="37"/>
      <c r="F21" s="37"/>
      <c r="G21" s="37"/>
    </row>
    <row r="22" spans="1:7" x14ac:dyDescent="0.25">
      <c r="A22" s="43"/>
      <c r="B22" s="1" t="s">
        <v>16</v>
      </c>
      <c r="C22" s="1" t="s">
        <v>1</v>
      </c>
      <c r="D22" s="8">
        <v>0.15</v>
      </c>
      <c r="E22" s="37"/>
      <c r="F22" s="37"/>
      <c r="G22" s="37"/>
    </row>
    <row r="23" spans="1:7" x14ac:dyDescent="0.25">
      <c r="A23" s="43"/>
      <c r="B23" s="1" t="s">
        <v>17</v>
      </c>
      <c r="C23" s="1" t="s">
        <v>1</v>
      </c>
      <c r="D23" s="8">
        <v>0.2</v>
      </c>
      <c r="E23" s="37"/>
      <c r="F23" s="37"/>
      <c r="G23" s="37"/>
    </row>
    <row r="24" spans="1:7" x14ac:dyDescent="0.25">
      <c r="A24" s="43"/>
      <c r="B24" s="1" t="s">
        <v>18</v>
      </c>
      <c r="C24" s="1" t="s">
        <v>1</v>
      </c>
      <c r="D24" s="8">
        <v>0.1</v>
      </c>
      <c r="E24" s="37"/>
      <c r="F24" s="37"/>
      <c r="G24" s="37"/>
    </row>
    <row r="25" spans="1:7" x14ac:dyDescent="0.25">
      <c r="A25" s="43"/>
      <c r="B25" s="1" t="s">
        <v>19</v>
      </c>
      <c r="C25" s="1" t="s">
        <v>1</v>
      </c>
      <c r="D25" s="8">
        <v>0.15</v>
      </c>
      <c r="E25" s="37"/>
      <c r="F25" s="37"/>
      <c r="G25" s="37"/>
    </row>
    <row r="26" spans="1:7" x14ac:dyDescent="0.25">
      <c r="A26" s="43"/>
      <c r="B26" s="1" t="s">
        <v>20</v>
      </c>
      <c r="C26" s="1" t="s">
        <v>1</v>
      </c>
      <c r="D26" s="8">
        <v>0.1</v>
      </c>
      <c r="E26" s="37"/>
      <c r="F26" s="37"/>
      <c r="G26" s="37"/>
    </row>
    <row r="27" spans="1:7" x14ac:dyDescent="0.25">
      <c r="D27" s="102">
        <f>SUM(D20:D26)</f>
        <v>0.99999999999999989</v>
      </c>
    </row>
    <row r="28" spans="1:7" x14ac:dyDescent="0.25">
      <c r="A28" s="37" t="s">
        <v>29</v>
      </c>
      <c r="B28" s="37"/>
      <c r="C28" s="37"/>
      <c r="D28" s="37"/>
      <c r="E28" s="37"/>
      <c r="F28" s="37"/>
      <c r="G28" s="37"/>
    </row>
    <row r="29" spans="1:7" x14ac:dyDescent="0.25">
      <c r="A29" s="37" t="s">
        <v>30</v>
      </c>
      <c r="B29" s="37"/>
      <c r="C29" s="37"/>
      <c r="D29" s="37"/>
      <c r="E29" s="37"/>
      <c r="F29" s="37"/>
      <c r="G29" s="37"/>
    </row>
    <row r="30" spans="1:7" x14ac:dyDescent="0.25">
      <c r="A30" s="37"/>
      <c r="B30" s="37"/>
      <c r="C30" s="37"/>
      <c r="D30" s="37"/>
      <c r="E30" s="37"/>
      <c r="F30" s="37"/>
      <c r="G30" s="37"/>
    </row>
    <row r="31" spans="1:7" x14ac:dyDescent="0.25">
      <c r="A31" s="37"/>
      <c r="B31" s="37"/>
      <c r="C31" s="37"/>
      <c r="D31" s="37"/>
      <c r="E31" s="37"/>
      <c r="F31" s="37"/>
      <c r="G31" s="37"/>
    </row>
    <row r="32" spans="1:7" x14ac:dyDescent="0.25">
      <c r="A32" s="37"/>
      <c r="B32" s="37"/>
      <c r="C32" s="37"/>
      <c r="D32" s="37"/>
      <c r="E32" s="37"/>
      <c r="F32" s="37"/>
      <c r="G32" s="37"/>
    </row>
    <row r="33" spans="1:7" x14ac:dyDescent="0.25">
      <c r="A33" s="37"/>
      <c r="B33" s="37"/>
      <c r="C33" s="37"/>
      <c r="D33" s="37"/>
      <c r="E33" s="37"/>
      <c r="F33" s="37"/>
      <c r="G33" s="37"/>
    </row>
    <row r="34" spans="1:7" x14ac:dyDescent="0.25">
      <c r="A34" s="37" t="s">
        <v>31</v>
      </c>
      <c r="B34" s="37"/>
      <c r="C34" s="37"/>
      <c r="D34" s="37"/>
      <c r="E34" s="37"/>
      <c r="F34" s="37"/>
      <c r="G34" s="37"/>
    </row>
  </sheetData>
  <mergeCells count="27">
    <mergeCell ref="D3:G3"/>
    <mergeCell ref="D4:G4"/>
    <mergeCell ref="D5:G5"/>
    <mergeCell ref="A20:A26"/>
    <mergeCell ref="E19:G19"/>
    <mergeCell ref="E20:G26"/>
    <mergeCell ref="B15:D15"/>
    <mergeCell ref="B11:D11"/>
    <mergeCell ref="B12:D12"/>
    <mergeCell ref="B13:D13"/>
    <mergeCell ref="B9:D10"/>
    <mergeCell ref="A1:G1"/>
    <mergeCell ref="A2:G2"/>
    <mergeCell ref="A28:G28"/>
    <mergeCell ref="A29:G29"/>
    <mergeCell ref="A34:G34"/>
    <mergeCell ref="A30:G33"/>
    <mergeCell ref="B14:D14"/>
    <mergeCell ref="E9:G9"/>
    <mergeCell ref="D6:E6"/>
    <mergeCell ref="B19:D19"/>
    <mergeCell ref="A8:G8"/>
    <mergeCell ref="A18:G18"/>
    <mergeCell ref="A9:A10"/>
    <mergeCell ref="D7:G7"/>
    <mergeCell ref="B16:E16"/>
    <mergeCell ref="B17:E1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6" zoomScale="60" zoomScaleNormal="60" workbookViewId="0">
      <selection activeCell="E11" sqref="E11:G11"/>
    </sheetView>
  </sheetViews>
  <sheetFormatPr defaultColWidth="8.85546875" defaultRowHeight="15" x14ac:dyDescent="0.25"/>
  <cols>
    <col min="1" max="1" width="3.7109375" customWidth="1"/>
    <col min="2" max="2" width="16.28515625" customWidth="1"/>
    <col min="3" max="3" width="1.42578125" customWidth="1"/>
    <col min="4" max="4" width="6.42578125" customWidth="1"/>
    <col min="5" max="5" width="29.140625" customWidth="1"/>
    <col min="6" max="6" width="10.28515625" bestFit="1" customWidth="1"/>
    <col min="7" max="7" width="18.28515625" customWidth="1"/>
  </cols>
  <sheetData>
    <row r="1" spans="1:7" x14ac:dyDescent="0.25">
      <c r="A1" s="50" t="s">
        <v>35</v>
      </c>
      <c r="B1" s="50"/>
      <c r="C1" s="50"/>
      <c r="D1" s="50"/>
      <c r="E1" s="50"/>
      <c r="F1" s="50"/>
      <c r="G1" s="50"/>
    </row>
    <row r="2" spans="1:7" x14ac:dyDescent="0.25">
      <c r="A2" s="51" t="s">
        <v>36</v>
      </c>
      <c r="B2" s="51"/>
      <c r="C2" s="51"/>
      <c r="D2" s="51"/>
      <c r="E2" s="51"/>
      <c r="F2" s="51"/>
      <c r="G2" s="51"/>
    </row>
    <row r="3" spans="1:7" x14ac:dyDescent="0.25">
      <c r="A3" s="1">
        <v>1</v>
      </c>
      <c r="B3" s="1" t="s">
        <v>0</v>
      </c>
      <c r="C3" s="1" t="s">
        <v>1</v>
      </c>
      <c r="D3" s="37"/>
      <c r="E3" s="37"/>
      <c r="F3" s="37"/>
      <c r="G3" s="37"/>
    </row>
    <row r="4" spans="1:7" x14ac:dyDescent="0.25">
      <c r="A4" s="1">
        <v>2</v>
      </c>
      <c r="B4" s="1" t="s">
        <v>2</v>
      </c>
      <c r="C4" s="1" t="s">
        <v>1</v>
      </c>
      <c r="D4" s="37"/>
      <c r="E4" s="37"/>
      <c r="F4" s="37"/>
      <c r="G4" s="37"/>
    </row>
    <row r="5" spans="1:7" x14ac:dyDescent="0.25">
      <c r="A5" s="1">
        <v>3</v>
      </c>
      <c r="B5" s="1" t="s">
        <v>3</v>
      </c>
      <c r="C5" s="1" t="s">
        <v>1</v>
      </c>
      <c r="D5" s="51" t="s">
        <v>22</v>
      </c>
      <c r="E5" s="51"/>
      <c r="F5" s="51"/>
      <c r="G5" s="51"/>
    </row>
    <row r="6" spans="1:7" x14ac:dyDescent="0.25">
      <c r="A6" s="1">
        <v>5</v>
      </c>
      <c r="B6" s="1" t="s">
        <v>23</v>
      </c>
      <c r="C6" s="1" t="s">
        <v>1</v>
      </c>
      <c r="D6" s="37"/>
      <c r="E6" s="37"/>
      <c r="F6" s="2" t="s">
        <v>24</v>
      </c>
      <c r="G6" s="1"/>
    </row>
    <row r="7" spans="1:7" ht="44.25" customHeight="1" x14ac:dyDescent="0.25">
      <c r="A7" s="3">
        <v>6</v>
      </c>
      <c r="B7" s="3" t="s">
        <v>27</v>
      </c>
      <c r="C7" s="3" t="s">
        <v>1</v>
      </c>
      <c r="D7" s="37"/>
      <c r="E7" s="37"/>
      <c r="F7" s="37"/>
      <c r="G7" s="37"/>
    </row>
    <row r="8" spans="1:7" x14ac:dyDescent="0.25">
      <c r="A8" s="45"/>
      <c r="B8" s="46"/>
      <c r="C8" s="46"/>
      <c r="D8" s="46"/>
      <c r="E8" s="46"/>
      <c r="F8" s="46"/>
      <c r="G8" s="47"/>
    </row>
    <row r="9" spans="1:7" x14ac:dyDescent="0.25">
      <c r="A9" s="77" t="s">
        <v>12</v>
      </c>
      <c r="B9" s="77" t="s">
        <v>33</v>
      </c>
      <c r="C9" s="77"/>
      <c r="D9" s="77"/>
      <c r="E9" s="64" t="s">
        <v>32</v>
      </c>
      <c r="F9" s="64"/>
      <c r="G9" s="64"/>
    </row>
    <row r="10" spans="1:7" x14ac:dyDescent="0.25">
      <c r="A10" s="77"/>
      <c r="B10" s="77"/>
      <c r="C10" s="77"/>
      <c r="D10" s="77"/>
      <c r="E10" s="88" t="s">
        <v>34</v>
      </c>
      <c r="F10" s="89"/>
      <c r="G10" s="90"/>
    </row>
    <row r="11" spans="1:7" ht="67.5" customHeight="1" x14ac:dyDescent="0.25">
      <c r="A11" s="5">
        <v>1</v>
      </c>
      <c r="B11" s="44" t="s">
        <v>94</v>
      </c>
      <c r="C11" s="44"/>
      <c r="D11" s="44"/>
      <c r="E11" s="45"/>
      <c r="F11" s="46"/>
      <c r="G11" s="47"/>
    </row>
    <row r="12" spans="1:7" ht="45" customHeight="1" x14ac:dyDescent="0.25">
      <c r="A12" s="5">
        <v>2</v>
      </c>
      <c r="B12" s="44" t="s">
        <v>93</v>
      </c>
      <c r="C12" s="44"/>
      <c r="D12" s="44"/>
      <c r="E12" s="45"/>
      <c r="F12" s="46"/>
      <c r="G12" s="47"/>
    </row>
    <row r="13" spans="1:7" ht="45" customHeight="1" x14ac:dyDescent="0.25">
      <c r="A13" s="5">
        <v>3</v>
      </c>
      <c r="B13" s="44" t="s">
        <v>91</v>
      </c>
      <c r="C13" s="44"/>
      <c r="D13" s="44"/>
      <c r="E13" s="45"/>
      <c r="F13" s="46"/>
      <c r="G13" s="47"/>
    </row>
    <row r="14" spans="1:7" ht="45" customHeight="1" x14ac:dyDescent="0.25">
      <c r="A14" s="5">
        <v>4</v>
      </c>
      <c r="B14" s="44" t="s">
        <v>92</v>
      </c>
      <c r="C14" s="44"/>
      <c r="D14" s="44"/>
      <c r="E14" s="45"/>
      <c r="F14" s="46"/>
      <c r="G14" s="47"/>
    </row>
    <row r="15" spans="1:7" ht="45" customHeight="1" x14ac:dyDescent="0.25">
      <c r="A15" s="5">
        <v>5</v>
      </c>
      <c r="B15" s="44" t="s">
        <v>95</v>
      </c>
      <c r="C15" s="44"/>
      <c r="D15" s="44"/>
      <c r="E15" s="45"/>
      <c r="F15" s="46"/>
      <c r="G15" s="47"/>
    </row>
    <row r="16" spans="1:7" ht="45" customHeight="1" x14ac:dyDescent="0.25">
      <c r="A16" s="5">
        <v>6</v>
      </c>
      <c r="B16" s="82" t="s">
        <v>96</v>
      </c>
      <c r="C16" s="83"/>
      <c r="D16" s="84"/>
      <c r="E16" s="85"/>
      <c r="F16" s="86"/>
      <c r="G16" s="87"/>
    </row>
    <row r="17" spans="1:7" ht="45" customHeight="1" x14ac:dyDescent="0.25">
      <c r="A17" s="5">
        <v>7</v>
      </c>
      <c r="B17" s="82" t="s">
        <v>97</v>
      </c>
      <c r="C17" s="83"/>
      <c r="D17" s="84"/>
      <c r="E17" s="85"/>
      <c r="F17" s="86"/>
      <c r="G17" s="87"/>
    </row>
    <row r="18" spans="1:7" ht="11.25" customHeight="1" x14ac:dyDescent="0.25">
      <c r="A18" s="38"/>
      <c r="B18" s="39"/>
      <c r="C18" s="39"/>
      <c r="D18" s="39"/>
      <c r="E18" s="39"/>
      <c r="F18" s="39"/>
      <c r="G18" s="40"/>
    </row>
    <row r="19" spans="1:7" x14ac:dyDescent="0.25">
      <c r="A19" s="37" t="s">
        <v>37</v>
      </c>
      <c r="B19" s="37"/>
      <c r="C19" s="37"/>
      <c r="D19" s="37"/>
      <c r="E19" s="37"/>
      <c r="F19" s="37"/>
      <c r="G19" s="37"/>
    </row>
    <row r="20" spans="1:7" x14ac:dyDescent="0.25">
      <c r="A20" s="37" t="s">
        <v>30</v>
      </c>
      <c r="B20" s="37"/>
      <c r="C20" s="37"/>
      <c r="D20" s="37"/>
      <c r="E20" s="37"/>
      <c r="F20" s="37"/>
      <c r="G20" s="37"/>
    </row>
    <row r="21" spans="1:7" x14ac:dyDescent="0.25">
      <c r="A21" s="37"/>
      <c r="B21" s="37"/>
      <c r="C21" s="37"/>
      <c r="D21" s="37"/>
      <c r="E21" s="37"/>
      <c r="F21" s="37"/>
      <c r="G21" s="37"/>
    </row>
    <row r="22" spans="1:7" x14ac:dyDescent="0.25">
      <c r="A22" s="37"/>
      <c r="B22" s="37"/>
      <c r="C22" s="37"/>
      <c r="D22" s="37"/>
      <c r="E22" s="37"/>
      <c r="F22" s="37"/>
      <c r="G22" s="37"/>
    </row>
    <row r="23" spans="1:7" x14ac:dyDescent="0.25">
      <c r="A23" s="37"/>
      <c r="B23" s="37"/>
      <c r="C23" s="37"/>
      <c r="D23" s="37"/>
      <c r="E23" s="37"/>
      <c r="F23" s="37"/>
      <c r="G23" s="37"/>
    </row>
    <row r="24" spans="1:7" x14ac:dyDescent="0.25">
      <c r="A24" s="37"/>
      <c r="B24" s="37"/>
      <c r="C24" s="37"/>
      <c r="D24" s="37"/>
      <c r="E24" s="37"/>
      <c r="F24" s="37"/>
      <c r="G24" s="37"/>
    </row>
    <row r="25" spans="1:7" x14ac:dyDescent="0.25">
      <c r="A25" s="37" t="s">
        <v>31</v>
      </c>
      <c r="B25" s="37"/>
      <c r="C25" s="37"/>
      <c r="D25" s="37"/>
      <c r="E25" s="37"/>
      <c r="F25" s="37"/>
      <c r="G25" s="37"/>
    </row>
    <row r="27" spans="1:7" x14ac:dyDescent="0.25">
      <c r="A27" s="50" t="s">
        <v>38</v>
      </c>
      <c r="B27" s="50"/>
      <c r="C27" s="50"/>
      <c r="D27" s="50"/>
      <c r="E27" s="50"/>
      <c r="F27" s="50"/>
      <c r="G27" s="50"/>
    </row>
    <row r="28" spans="1:7" x14ac:dyDescent="0.25">
      <c r="A28" s="81" t="s">
        <v>41</v>
      </c>
      <c r="B28" s="81"/>
      <c r="C28" s="81"/>
      <c r="D28" s="81"/>
      <c r="E28" s="81"/>
      <c r="F28" s="37" t="s">
        <v>39</v>
      </c>
      <c r="G28" s="37"/>
    </row>
    <row r="29" spans="1:7" x14ac:dyDescent="0.25">
      <c r="A29" s="81"/>
      <c r="B29" s="81"/>
      <c r="C29" s="81"/>
      <c r="D29" s="81"/>
      <c r="E29" s="81"/>
      <c r="F29" s="37"/>
      <c r="G29" s="37"/>
    </row>
    <row r="30" spans="1:7" x14ac:dyDescent="0.25">
      <c r="A30" s="81"/>
      <c r="B30" s="81"/>
      <c r="C30" s="81"/>
      <c r="D30" s="81"/>
      <c r="E30" s="81"/>
      <c r="F30" s="37"/>
      <c r="G30" s="37"/>
    </row>
    <row r="31" spans="1:7" x14ac:dyDescent="0.25">
      <c r="A31" s="81"/>
      <c r="B31" s="81"/>
      <c r="C31" s="81"/>
      <c r="D31" s="81"/>
      <c r="E31" s="81"/>
      <c r="F31" s="37" t="s">
        <v>40</v>
      </c>
      <c r="G31" s="37"/>
    </row>
    <row r="32" spans="1:7" x14ac:dyDescent="0.25">
      <c r="A32" s="81"/>
      <c r="B32" s="81"/>
      <c r="C32" s="81"/>
      <c r="D32" s="81"/>
      <c r="E32" s="81"/>
      <c r="F32" s="37"/>
      <c r="G32" s="37"/>
    </row>
    <row r="33" spans="1:7" x14ac:dyDescent="0.25">
      <c r="A33" s="81"/>
      <c r="B33" s="81"/>
      <c r="C33" s="81"/>
      <c r="D33" s="81"/>
      <c r="E33" s="81"/>
      <c r="F33" s="37"/>
      <c r="G33" s="37"/>
    </row>
  </sheetData>
  <mergeCells count="35">
    <mergeCell ref="B11:D11"/>
    <mergeCell ref="E11:G11"/>
    <mergeCell ref="E10:G10"/>
    <mergeCell ref="A1:G1"/>
    <mergeCell ref="A2:G2"/>
    <mergeCell ref="D3:G3"/>
    <mergeCell ref="D4:G4"/>
    <mergeCell ref="D5:G5"/>
    <mergeCell ref="D6:E6"/>
    <mergeCell ref="D7:G7"/>
    <mergeCell ref="A8:G8"/>
    <mergeCell ref="A9:A10"/>
    <mergeCell ref="B9:D10"/>
    <mergeCell ref="E9:G9"/>
    <mergeCell ref="B12:D12"/>
    <mergeCell ref="B13:D13"/>
    <mergeCell ref="B14:D14"/>
    <mergeCell ref="B15:D15"/>
    <mergeCell ref="E12:G12"/>
    <mergeCell ref="E13:G13"/>
    <mergeCell ref="E14:G14"/>
    <mergeCell ref="E15:G15"/>
    <mergeCell ref="B16:D16"/>
    <mergeCell ref="B17:D17"/>
    <mergeCell ref="E16:G16"/>
    <mergeCell ref="E17:G17"/>
    <mergeCell ref="A18:G18"/>
    <mergeCell ref="F28:G30"/>
    <mergeCell ref="F31:G33"/>
    <mergeCell ref="A28:E33"/>
    <mergeCell ref="A19:G19"/>
    <mergeCell ref="A20:G20"/>
    <mergeCell ref="A21:G24"/>
    <mergeCell ref="A25:G25"/>
    <mergeCell ref="A27:G27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0" zoomScale="60" zoomScaleNormal="60" zoomScalePageLayoutView="130" workbookViewId="0">
      <selection activeCell="F13" sqref="F13"/>
    </sheetView>
  </sheetViews>
  <sheetFormatPr defaultColWidth="8.85546875" defaultRowHeight="15" x14ac:dyDescent="0.25"/>
  <cols>
    <col min="1" max="1" width="3.7109375" customWidth="1"/>
    <col min="2" max="2" width="19.7109375" customWidth="1"/>
    <col min="3" max="3" width="1.42578125" customWidth="1"/>
    <col min="4" max="4" width="19.140625" customWidth="1"/>
    <col min="5" max="7" width="10.7109375" customWidth="1"/>
  </cols>
  <sheetData>
    <row r="1" spans="1:9" x14ac:dyDescent="0.25">
      <c r="A1" s="91" t="s">
        <v>79</v>
      </c>
      <c r="B1" s="91"/>
      <c r="C1" s="91"/>
      <c r="D1" s="91"/>
      <c r="E1" s="91"/>
      <c r="F1" s="91"/>
      <c r="G1" s="91"/>
      <c r="H1" s="91"/>
    </row>
    <row r="2" spans="1:9" x14ac:dyDescent="0.25">
      <c r="A2" s="37" t="s">
        <v>26</v>
      </c>
      <c r="B2" s="37"/>
      <c r="C2" s="37"/>
      <c r="D2" s="37"/>
      <c r="E2" s="37"/>
      <c r="F2" s="37"/>
      <c r="G2" s="37"/>
      <c r="H2" s="37"/>
    </row>
    <row r="3" spans="1:9" x14ac:dyDescent="0.25">
      <c r="A3" s="1">
        <v>1</v>
      </c>
      <c r="B3" s="1" t="s">
        <v>0</v>
      </c>
      <c r="C3" s="1" t="s">
        <v>1</v>
      </c>
      <c r="D3" s="37"/>
      <c r="E3" s="37"/>
      <c r="F3" s="37"/>
      <c r="G3" s="37"/>
      <c r="H3" s="37"/>
    </row>
    <row r="4" spans="1:9" x14ac:dyDescent="0.25">
      <c r="A4" s="1">
        <v>2</v>
      </c>
      <c r="B4" s="1" t="s">
        <v>2</v>
      </c>
      <c r="C4" s="1" t="s">
        <v>1</v>
      </c>
      <c r="D4" s="37"/>
      <c r="E4" s="37"/>
      <c r="F4" s="37"/>
      <c r="G4" s="37"/>
      <c r="H4" s="37"/>
      <c r="I4" t="s">
        <v>80</v>
      </c>
    </row>
    <row r="5" spans="1:9" x14ac:dyDescent="0.25">
      <c r="A5" s="1">
        <v>3</v>
      </c>
      <c r="B5" s="1" t="s">
        <v>3</v>
      </c>
      <c r="C5" s="1" t="s">
        <v>1</v>
      </c>
      <c r="D5" s="4" t="s">
        <v>22</v>
      </c>
      <c r="E5" s="4"/>
      <c r="F5" s="4"/>
      <c r="G5" s="4"/>
      <c r="H5" s="1"/>
    </row>
    <row r="6" spans="1:9" x14ac:dyDescent="0.25">
      <c r="A6" s="1">
        <v>5</v>
      </c>
      <c r="B6" s="1" t="s">
        <v>23</v>
      </c>
      <c r="C6" s="1" t="s">
        <v>1</v>
      </c>
      <c r="D6" s="37"/>
      <c r="E6" s="37"/>
      <c r="F6" s="37"/>
      <c r="G6" s="2" t="s">
        <v>24</v>
      </c>
      <c r="H6" s="1"/>
    </row>
    <row r="7" spans="1:9" ht="44.25" customHeight="1" x14ac:dyDescent="0.25">
      <c r="A7" s="3">
        <v>6</v>
      </c>
      <c r="B7" s="3" t="s">
        <v>27</v>
      </c>
      <c r="C7" s="3" t="s">
        <v>1</v>
      </c>
      <c r="D7" s="37"/>
      <c r="E7" s="37"/>
      <c r="F7" s="37"/>
      <c r="G7" s="37"/>
      <c r="H7" s="37"/>
    </row>
    <row r="8" spans="1:9" ht="44.25" customHeight="1" x14ac:dyDescent="0.25">
      <c r="A8" s="3">
        <v>7</v>
      </c>
      <c r="B8" s="3" t="s">
        <v>65</v>
      </c>
      <c r="C8" s="3" t="s">
        <v>1</v>
      </c>
      <c r="D8" s="45">
        <f>'Lembar Pembimbing'!I20</f>
        <v>79.400000000000006</v>
      </c>
      <c r="E8" s="46"/>
      <c r="F8" s="46"/>
      <c r="G8" s="46"/>
      <c r="H8" s="47"/>
    </row>
    <row r="9" spans="1:9" ht="12.95" customHeight="1" x14ac:dyDescent="0.25">
      <c r="A9" s="3">
        <v>8</v>
      </c>
      <c r="B9" s="3" t="s">
        <v>85</v>
      </c>
      <c r="C9" s="3" t="s">
        <v>1</v>
      </c>
      <c r="D9" s="37"/>
      <c r="E9" s="37"/>
      <c r="F9" s="37"/>
      <c r="G9" s="37"/>
      <c r="H9" s="37"/>
    </row>
    <row r="10" spans="1:9" x14ac:dyDescent="0.25">
      <c r="A10" s="70"/>
      <c r="B10" s="71"/>
      <c r="C10" s="71"/>
      <c r="D10" s="71"/>
      <c r="E10" s="71"/>
      <c r="F10" s="71"/>
      <c r="G10" s="71"/>
      <c r="H10" s="71"/>
    </row>
    <row r="11" spans="1:9" ht="15" customHeight="1" x14ac:dyDescent="0.25">
      <c r="A11" s="48" t="s">
        <v>12</v>
      </c>
      <c r="B11" s="48" t="s">
        <v>11</v>
      </c>
      <c r="C11" s="48"/>
      <c r="D11" s="48"/>
      <c r="E11" s="49" t="s">
        <v>67</v>
      </c>
      <c r="F11" s="49"/>
      <c r="G11" s="49"/>
      <c r="H11" s="49"/>
    </row>
    <row r="12" spans="1:9" ht="30" x14ac:dyDescent="0.25">
      <c r="A12" s="48"/>
      <c r="B12" s="48"/>
      <c r="C12" s="48"/>
      <c r="D12" s="48"/>
      <c r="E12" s="11" t="s">
        <v>43</v>
      </c>
      <c r="F12" s="11" t="s">
        <v>13</v>
      </c>
      <c r="G12" s="11" t="s">
        <v>45</v>
      </c>
      <c r="H12" s="11" t="s">
        <v>46</v>
      </c>
    </row>
    <row r="13" spans="1:9" ht="24.95" customHeight="1" x14ac:dyDescent="0.25">
      <c r="A13" s="5">
        <v>1</v>
      </c>
      <c r="B13" s="44" t="s">
        <v>9</v>
      </c>
      <c r="C13" s="44"/>
      <c r="D13" s="44"/>
      <c r="E13" s="2">
        <f>'Lembar Penguji 1'!G11</f>
        <v>9</v>
      </c>
      <c r="F13" s="2">
        <f>'Lembar Penguji 2'!G11</f>
        <v>10.5</v>
      </c>
      <c r="G13" s="2">
        <f>F13+E13</f>
        <v>19.5</v>
      </c>
      <c r="H13" s="2">
        <f>G13/2</f>
        <v>9.75</v>
      </c>
    </row>
    <row r="14" spans="1:9" ht="24.95" customHeight="1" x14ac:dyDescent="0.25">
      <c r="A14" s="5">
        <v>2</v>
      </c>
      <c r="B14" s="44" t="s">
        <v>4</v>
      </c>
      <c r="C14" s="44"/>
      <c r="D14" s="44"/>
      <c r="E14" s="2">
        <f>'Lembar Penguji 1'!G12</f>
        <v>11.25</v>
      </c>
      <c r="F14" s="2">
        <f>'Lembar Penguji 2'!G12</f>
        <v>11.25</v>
      </c>
      <c r="G14" s="2">
        <f t="shared" ref="G14:G19" si="0">F14+E14</f>
        <v>22.5</v>
      </c>
      <c r="H14" s="2">
        <f t="shared" ref="H14:H19" si="1">G14/2</f>
        <v>11.25</v>
      </c>
    </row>
    <row r="15" spans="1:9" ht="24.95" customHeight="1" x14ac:dyDescent="0.25">
      <c r="A15" s="5">
        <v>3</v>
      </c>
      <c r="B15" s="44" t="s">
        <v>6</v>
      </c>
      <c r="C15" s="44"/>
      <c r="D15" s="44"/>
      <c r="E15" s="2">
        <f>'Lembar Penguji 1'!G13</f>
        <v>9</v>
      </c>
      <c r="F15" s="2">
        <f>'Lembar Penguji 2'!G13</f>
        <v>9</v>
      </c>
      <c r="G15" s="2">
        <f t="shared" si="0"/>
        <v>18</v>
      </c>
      <c r="H15" s="2">
        <f t="shared" si="1"/>
        <v>9</v>
      </c>
    </row>
    <row r="16" spans="1:9" ht="24.95" customHeight="1" x14ac:dyDescent="0.25">
      <c r="A16" s="5">
        <v>4</v>
      </c>
      <c r="B16" s="44" t="s">
        <v>7</v>
      </c>
      <c r="C16" s="44"/>
      <c r="D16" s="44"/>
      <c r="E16" s="2">
        <f>'Lembar Penguji 1'!G14</f>
        <v>11</v>
      </c>
      <c r="F16" s="2">
        <f>'Lembar Penguji 2'!G14</f>
        <v>11</v>
      </c>
      <c r="G16" s="2">
        <f t="shared" si="0"/>
        <v>22</v>
      </c>
      <c r="H16" s="2">
        <f t="shared" si="1"/>
        <v>11</v>
      </c>
    </row>
    <row r="17" spans="1:8" ht="24.95" customHeight="1" x14ac:dyDescent="0.25">
      <c r="A17" s="5">
        <v>5</v>
      </c>
      <c r="B17" s="44" t="s">
        <v>8</v>
      </c>
      <c r="C17" s="44"/>
      <c r="D17" s="44"/>
      <c r="E17" s="2">
        <f>'Lembar Penguji 1'!G15</f>
        <v>5.5</v>
      </c>
      <c r="F17" s="2">
        <f>'Lembar Penguji 2'!G15</f>
        <v>5.5</v>
      </c>
      <c r="G17" s="2">
        <f t="shared" si="0"/>
        <v>11</v>
      </c>
      <c r="H17" s="2">
        <f t="shared" si="1"/>
        <v>5.5</v>
      </c>
    </row>
    <row r="18" spans="1:8" ht="24.95" customHeight="1" x14ac:dyDescent="0.25">
      <c r="A18" s="5">
        <v>6</v>
      </c>
      <c r="B18" s="44" t="s">
        <v>10</v>
      </c>
      <c r="C18" s="44"/>
      <c r="D18" s="44"/>
      <c r="E18" s="20">
        <f>'Lembar Penguji 1'!G16</f>
        <v>4.5</v>
      </c>
      <c r="F18" s="2">
        <f>'Lembar Penguji 2'!G16</f>
        <v>4.5</v>
      </c>
      <c r="G18" s="2">
        <f t="shared" si="0"/>
        <v>9</v>
      </c>
      <c r="H18" s="2">
        <f t="shared" si="1"/>
        <v>4.5</v>
      </c>
    </row>
    <row r="19" spans="1:8" ht="24.95" customHeight="1" x14ac:dyDescent="0.25">
      <c r="A19" s="5">
        <v>7</v>
      </c>
      <c r="B19" s="44" t="s">
        <v>63</v>
      </c>
      <c r="C19" s="44"/>
      <c r="D19" s="44"/>
      <c r="E19" s="20">
        <f>'Lembar Penguji 1'!G17</f>
        <v>3</v>
      </c>
      <c r="F19" s="2">
        <f>'Lembar Penguji 2'!G17</f>
        <v>3</v>
      </c>
      <c r="G19" s="2">
        <f t="shared" si="0"/>
        <v>6</v>
      </c>
      <c r="H19" s="2">
        <f t="shared" si="1"/>
        <v>3</v>
      </c>
    </row>
    <row r="20" spans="1:8" ht="30" customHeight="1" x14ac:dyDescent="0.25">
      <c r="A20" s="43"/>
      <c r="B20" s="43"/>
      <c r="C20" s="43"/>
      <c r="D20" s="43"/>
      <c r="E20" s="95" t="s">
        <v>64</v>
      </c>
      <c r="F20" s="95"/>
      <c r="G20" s="95"/>
      <c r="H20" s="21">
        <f>SUM(H13:H19)</f>
        <v>54</v>
      </c>
    </row>
    <row r="21" spans="1:8" ht="11.25" customHeight="1" x14ac:dyDescent="0.25">
      <c r="A21" s="96"/>
      <c r="B21" s="97"/>
      <c r="C21" s="97"/>
      <c r="D21" s="97"/>
      <c r="E21" s="97"/>
      <c r="F21" s="97"/>
      <c r="G21" s="98"/>
      <c r="H21" s="30"/>
    </row>
    <row r="22" spans="1:8" ht="13.5" customHeight="1" x14ac:dyDescent="0.25">
      <c r="A22" s="9"/>
      <c r="B22" s="99" t="s">
        <v>21</v>
      </c>
      <c r="C22" s="100"/>
      <c r="D22" s="101"/>
      <c r="E22" s="92" t="s">
        <v>42</v>
      </c>
      <c r="F22" s="93"/>
      <c r="G22" s="93"/>
      <c r="H22" s="94"/>
    </row>
    <row r="23" spans="1:8" ht="15" customHeight="1" x14ac:dyDescent="0.25">
      <c r="A23" s="3"/>
      <c r="B23" s="6" t="s">
        <v>61</v>
      </c>
      <c r="C23" s="6" t="s">
        <v>1</v>
      </c>
      <c r="D23" s="7">
        <v>0.6</v>
      </c>
      <c r="E23" s="4" t="s">
        <v>68</v>
      </c>
      <c r="F23" s="4"/>
      <c r="G23" s="4"/>
      <c r="H23" s="1">
        <f>D23*D8</f>
        <v>47.64</v>
      </c>
    </row>
    <row r="24" spans="1:8" x14ac:dyDescent="0.25">
      <c r="A24" s="3"/>
      <c r="B24" s="1" t="s">
        <v>62</v>
      </c>
      <c r="C24" s="1" t="s">
        <v>1</v>
      </c>
      <c r="D24" s="8">
        <v>0.4</v>
      </c>
      <c r="E24" s="4" t="s">
        <v>69</v>
      </c>
      <c r="F24" s="4"/>
      <c r="G24" s="4"/>
      <c r="H24" s="1">
        <f>H20*D24</f>
        <v>21.6</v>
      </c>
    </row>
    <row r="25" spans="1:8" x14ac:dyDescent="0.25">
      <c r="A25" s="37" t="s">
        <v>70</v>
      </c>
      <c r="B25" s="37"/>
      <c r="C25" s="37"/>
      <c r="D25" s="37"/>
      <c r="E25" s="37"/>
      <c r="F25" s="37"/>
      <c r="G25" s="37"/>
      <c r="H25" s="1">
        <f>SUM(H23:H24)</f>
        <v>69.240000000000009</v>
      </c>
    </row>
    <row r="26" spans="1:8" x14ac:dyDescent="0.25">
      <c r="A26" s="37" t="s">
        <v>71</v>
      </c>
      <c r="B26" s="37"/>
      <c r="C26" s="37"/>
      <c r="D26" s="37"/>
      <c r="E26" s="37"/>
      <c r="F26" s="37"/>
      <c r="G26" s="37"/>
      <c r="H26" s="1"/>
    </row>
    <row r="27" spans="1:8" x14ac:dyDescent="0.25">
      <c r="A27" s="22"/>
      <c r="B27" s="22"/>
      <c r="C27" s="22"/>
      <c r="D27" s="22"/>
      <c r="E27" s="22"/>
      <c r="F27" s="22"/>
      <c r="G27" s="22"/>
      <c r="H27" s="22"/>
    </row>
    <row r="28" spans="1:8" x14ac:dyDescent="0.25">
      <c r="A28" s="42" t="s">
        <v>73</v>
      </c>
      <c r="B28" s="42"/>
      <c r="C28" s="42"/>
      <c r="D28" s="42"/>
      <c r="E28" s="42"/>
      <c r="F28" s="42"/>
      <c r="G28" s="42"/>
      <c r="H28" s="42"/>
    </row>
    <row r="29" spans="1:8" x14ac:dyDescent="0.25">
      <c r="A29" s="37"/>
      <c r="B29" s="37"/>
      <c r="C29" s="37"/>
      <c r="D29" s="37"/>
      <c r="E29" s="37"/>
      <c r="F29" s="37"/>
      <c r="G29" s="37"/>
      <c r="H29" s="37"/>
    </row>
    <row r="30" spans="1:8" x14ac:dyDescent="0.25">
      <c r="A30" s="37"/>
      <c r="B30" s="37"/>
      <c r="C30" s="37"/>
      <c r="D30" s="37"/>
      <c r="E30" s="37"/>
      <c r="F30" s="37"/>
      <c r="G30" s="37"/>
      <c r="H30" s="37"/>
    </row>
    <row r="31" spans="1:8" x14ac:dyDescent="0.25">
      <c r="A31" s="37"/>
      <c r="B31" s="37"/>
      <c r="C31" s="37"/>
      <c r="D31" s="37"/>
      <c r="E31" s="37"/>
      <c r="F31" s="37"/>
      <c r="G31" s="37"/>
      <c r="H31" s="37"/>
    </row>
    <row r="32" spans="1:8" ht="35.25" customHeight="1" x14ac:dyDescent="0.25">
      <c r="A32" s="37"/>
      <c r="B32" s="37"/>
      <c r="C32" s="37"/>
      <c r="D32" s="37"/>
      <c r="E32" s="37"/>
      <c r="F32" s="37"/>
      <c r="G32" s="37"/>
      <c r="H32" s="37"/>
    </row>
    <row r="33" spans="1:8" ht="10.5" customHeight="1" x14ac:dyDescent="0.25">
      <c r="A33" s="22"/>
      <c r="B33" s="22"/>
      <c r="C33" s="22"/>
      <c r="D33" s="22"/>
      <c r="E33" s="22"/>
      <c r="F33" s="22"/>
      <c r="G33" s="22"/>
      <c r="H33" s="22"/>
    </row>
    <row r="34" spans="1:8" x14ac:dyDescent="0.25">
      <c r="A34" s="37" t="s">
        <v>29</v>
      </c>
      <c r="B34" s="37"/>
      <c r="C34" s="37"/>
      <c r="D34" s="37"/>
      <c r="E34" s="37"/>
      <c r="F34" s="37"/>
      <c r="G34" s="37"/>
      <c r="H34" s="37"/>
    </row>
    <row r="35" spans="1:8" x14ac:dyDescent="0.25">
      <c r="A35" s="37" t="s">
        <v>30</v>
      </c>
      <c r="B35" s="37"/>
      <c r="C35" s="37"/>
      <c r="D35" s="37"/>
      <c r="E35" s="37"/>
      <c r="F35" s="37"/>
      <c r="G35" s="37"/>
      <c r="H35" s="37"/>
    </row>
    <row r="36" spans="1:8" x14ac:dyDescent="0.25">
      <c r="A36" s="37"/>
      <c r="B36" s="37"/>
      <c r="C36" s="37"/>
      <c r="D36" s="37"/>
      <c r="E36" s="37"/>
      <c r="F36" s="37"/>
      <c r="G36" s="37"/>
      <c r="H36" s="37"/>
    </row>
    <row r="37" spans="1:8" x14ac:dyDescent="0.25">
      <c r="A37" s="37"/>
      <c r="B37" s="37"/>
      <c r="C37" s="37"/>
      <c r="D37" s="37"/>
      <c r="E37" s="37"/>
      <c r="F37" s="37"/>
      <c r="G37" s="37"/>
      <c r="H37" s="37"/>
    </row>
    <row r="38" spans="1:8" x14ac:dyDescent="0.25">
      <c r="A38" s="37"/>
      <c r="B38" s="37"/>
      <c r="C38" s="37"/>
      <c r="D38" s="37"/>
      <c r="E38" s="37"/>
      <c r="F38" s="37"/>
      <c r="G38" s="37"/>
      <c r="H38" s="37"/>
    </row>
    <row r="39" spans="1:8" x14ac:dyDescent="0.25">
      <c r="A39" s="37"/>
      <c r="B39" s="37"/>
      <c r="C39" s="37"/>
      <c r="D39" s="37"/>
      <c r="E39" s="37"/>
      <c r="F39" s="37"/>
      <c r="G39" s="37"/>
      <c r="H39" s="37"/>
    </row>
    <row r="40" spans="1:8" x14ac:dyDescent="0.25">
      <c r="A40" s="37" t="s">
        <v>72</v>
      </c>
      <c r="B40" s="37"/>
      <c r="C40" s="37"/>
      <c r="D40" s="37"/>
      <c r="E40" s="37"/>
      <c r="F40" s="37"/>
      <c r="G40" s="37"/>
      <c r="H40" s="37"/>
    </row>
  </sheetData>
  <mergeCells count="32">
    <mergeCell ref="D6:F6"/>
    <mergeCell ref="D4:H4"/>
    <mergeCell ref="D3:H3"/>
    <mergeCell ref="A2:H2"/>
    <mergeCell ref="A11:A12"/>
    <mergeCell ref="B11:D12"/>
    <mergeCell ref="B13:D13"/>
    <mergeCell ref="D8:H8"/>
    <mergeCell ref="D7:H7"/>
    <mergeCell ref="A21:G21"/>
    <mergeCell ref="B22:D22"/>
    <mergeCell ref="B14:D14"/>
    <mergeCell ref="B15:D15"/>
    <mergeCell ref="B16:D16"/>
    <mergeCell ref="B17:D17"/>
    <mergeCell ref="D9:H9"/>
    <mergeCell ref="A40:H40"/>
    <mergeCell ref="A36:H39"/>
    <mergeCell ref="A28:H28"/>
    <mergeCell ref="A29:H32"/>
    <mergeCell ref="A1:H1"/>
    <mergeCell ref="E11:H11"/>
    <mergeCell ref="A10:H10"/>
    <mergeCell ref="E22:H22"/>
    <mergeCell ref="E20:G20"/>
    <mergeCell ref="A20:D20"/>
    <mergeCell ref="B18:D18"/>
    <mergeCell ref="B19:D19"/>
    <mergeCell ref="A25:G25"/>
    <mergeCell ref="A26:G26"/>
    <mergeCell ref="A34:H34"/>
    <mergeCell ref="A35:H3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Lembar Penguji 2</vt:lpstr>
      <vt:lpstr>Lembar Pembimbing</vt:lpstr>
      <vt:lpstr>Lembar Penguji 1</vt:lpstr>
      <vt:lpstr>Lembar Pengayaan Sidang</vt:lpstr>
      <vt:lpstr>Lembar Ketua Sidang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Gita</cp:lastModifiedBy>
  <cp:lastPrinted>2018-01-23T07:22:28Z</cp:lastPrinted>
  <dcterms:created xsi:type="dcterms:W3CDTF">2018-01-22T10:32:18Z</dcterms:created>
  <dcterms:modified xsi:type="dcterms:W3CDTF">2018-08-20T03:00:31Z</dcterms:modified>
</cp:coreProperties>
</file>